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305" activeTab="1"/>
  </bookViews>
  <sheets>
    <sheet name="Lookup Value working" sheetId="3" r:id="rId1"/>
    <sheet name="New R-M Details" sheetId="1" r:id="rId2"/>
  </sheets>
  <definedNames>
    <definedName name="_xlnm.Print_Area" localSheetId="0">'Lookup Value working'!$A$1:$F$90</definedName>
    <definedName name="_xlnm.Print_Titles" localSheetId="0">'Lookup Value working'!$1:$1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1"/>
  <c r="E102"/>
  <c r="F7"/>
  <c r="F101"/>
  <c r="E101"/>
  <c r="F92"/>
  <c r="E92"/>
  <c r="F83"/>
  <c r="E83"/>
  <c r="F69"/>
  <c r="E69"/>
  <c r="F62"/>
  <c r="E62"/>
  <c r="F56"/>
  <c r="E56"/>
  <c r="F48"/>
  <c r="E48"/>
  <c r="F41"/>
  <c r="E41"/>
  <c r="F35"/>
  <c r="E35"/>
  <c r="F21"/>
  <c r="E21"/>
  <c r="F14"/>
  <c r="E14"/>
  <c r="E7"/>
  <c r="F90" i="3"/>
  <c r="E90"/>
</calcChain>
</file>

<file path=xl/sharedStrings.xml><?xml version="1.0" encoding="utf-8"?>
<sst xmlns="http://schemas.openxmlformats.org/spreadsheetml/2006/main" count="301" uniqueCount="109">
  <si>
    <t>क्र.सं.</t>
  </si>
  <si>
    <t>नयाँ वडा</t>
  </si>
  <si>
    <t>समावेश गाविस / नगरपालिका</t>
  </si>
  <si>
    <t>जनसंख्या</t>
  </si>
  <si>
    <t>क्षेत्रफल(वर्ग कि.मी.)</t>
  </si>
  <si>
    <t>भाल्चे(१-९)</t>
  </si>
  <si>
    <t>फिकुरी(१-९)</t>
  </si>
  <si>
    <t>काउले(१-९)</t>
  </si>
  <si>
    <t>साल्मे(१-९)</t>
  </si>
  <si>
    <t>मनकामना(१-९)</t>
  </si>
  <si>
    <t>बर्सुन्चेत(१-९)</t>
  </si>
  <si>
    <t>बुङताङ(१-९)</t>
  </si>
  <si>
    <t>देउराली(१-९)</t>
  </si>
  <si>
    <t>किम्ताङ(१-९)</t>
  </si>
  <si>
    <t>सामरी(१,४,७,८,९)</t>
  </si>
  <si>
    <t>सामरी(२,३,५,६)</t>
  </si>
  <si>
    <t>बुधसिङ्ग (९) ,गोर्स्यांङ्ग (१) र दाङसिङ्ग(१-९)</t>
  </si>
  <si>
    <t>तारुका(१-४)</t>
  </si>
  <si>
    <t>तारुका(५-९)</t>
  </si>
  <si>
    <t>बुधसिङ्ग(१-८)</t>
  </si>
  <si>
    <t>गोर्स्याङ्ग(२-८)</t>
  </si>
  <si>
    <t>गोर्स्याङ्ग (९) र खड्कभञ्ज्याङ्ग(१-३)</t>
  </si>
  <si>
    <t>विदुर(१,१०,११)</t>
  </si>
  <si>
    <t>विदुर(२,३)</t>
  </si>
  <si>
    <t>खड्कभञ्ज्याङ्ग(४-९)</t>
  </si>
  <si>
    <t>विदुर(४)</t>
  </si>
  <si>
    <t>विदुर(५,७)</t>
  </si>
  <si>
    <t>विदुर (६) र चारघरे(१,२)</t>
  </si>
  <si>
    <t>तुप्चे(१-५,७)</t>
  </si>
  <si>
    <t>विदुर (८) र तुप्चे(६,८)</t>
  </si>
  <si>
    <t>विदुर (९ ) र तुप्चे(९)</t>
  </si>
  <si>
    <t>गेर्खु(३,४,७,९)</t>
  </si>
  <si>
    <t>गेर्खु(१,२,५,६,८)</t>
  </si>
  <si>
    <t>चारघरे(३-९)</t>
  </si>
  <si>
    <t>कल्याणपुर(१-९)</t>
  </si>
  <si>
    <t>लच्याङ(१-८)</t>
  </si>
  <si>
    <t>लच्याङ (९) र बागेश्वरी(१,२,५,६,८)</t>
  </si>
  <si>
    <t>बागेश्वरी(३,४,७,९)</t>
  </si>
  <si>
    <t>हल्देकालिका(१-९)</t>
  </si>
  <si>
    <t>गणेशस्थान(१-९)</t>
  </si>
  <si>
    <t>उर्लेनी(१-९)</t>
  </si>
  <si>
    <t>रालुकादेवी(१-६)</t>
  </si>
  <si>
    <t>रालुकादेवी (७-९) रखरानीटार(१-९)</t>
  </si>
  <si>
    <t>सुन्‍दरादेवी(१-९)</t>
  </si>
  <si>
    <t>नर्जामण्डप(१-४)</t>
  </si>
  <si>
    <t>नर्जामण्डप(५-९)</t>
  </si>
  <si>
    <t>घ्याङ्फेदी(१-९)</t>
  </si>
  <si>
    <t>गाउँखर्क(१-९)</t>
  </si>
  <si>
    <t>राउतबेंशी(१-७)</t>
  </si>
  <si>
    <t>बेतिनी(१-९)</t>
  </si>
  <si>
    <t>बालुकमारी(१-९)</t>
  </si>
  <si>
    <t>राउतबेंशी (८,९) र समुन्द्रटार(१-९)</t>
  </si>
  <si>
    <t>शिखरबेंशी(१-९)</t>
  </si>
  <si>
    <t>चौघडा(३,४,९)</t>
  </si>
  <si>
    <t>कविलास(१-९)</t>
  </si>
  <si>
    <t>पञ्चकन्या(१-९)</t>
  </si>
  <si>
    <t>थप्रेक(१-९)</t>
  </si>
  <si>
    <t>भद्रुटार(१-९)</t>
  </si>
  <si>
    <t>खानीगाँउ(१,२,३,४,८)</t>
  </si>
  <si>
    <t>खानीगाँउ(५,६,७,९)</t>
  </si>
  <si>
    <t>सुर्यमती(१-९)</t>
  </si>
  <si>
    <t>चाघडा(१,२,५,६,७,८)</t>
  </si>
  <si>
    <t>थानसिङ(५,६,७)</t>
  </si>
  <si>
    <t>थानापती(५) र थानसिङ(१,२,३,४)</t>
  </si>
  <si>
    <t>बेलकोट(४,९)</t>
  </si>
  <si>
    <t>कुमरी(६,८,९)</t>
  </si>
  <si>
    <t>कुमरी(१-४,७)</t>
  </si>
  <si>
    <t>कुमरी (५) रदुईपिपल(५,९)</t>
  </si>
  <si>
    <t>दुईपिपल(३,४,६,८)</t>
  </si>
  <si>
    <t>दुईपिपल(१,२,७)</t>
  </si>
  <si>
    <t>रातमाटे(१-९)</t>
  </si>
  <si>
    <t>जिलिङ्ग(१-५)</t>
  </si>
  <si>
    <t>जिलिङ्ग(६-९)</t>
  </si>
  <si>
    <t>बेलकोट(१-३)</t>
  </si>
  <si>
    <t>बेलकोट(५-८)</t>
  </si>
  <si>
    <t>मदानपुर(३-५)</t>
  </si>
  <si>
    <t>मदानपुर(१,२,६,९)</t>
  </si>
  <si>
    <t>ओखरपौवा(१,७-९)</t>
  </si>
  <si>
    <t>ओखरपौवा(२-६)</t>
  </si>
  <si>
    <t>चाउथे(१-९)</t>
  </si>
  <si>
    <t>ककनी(१-४)</t>
  </si>
  <si>
    <t>ककनी(५-९)</t>
  </si>
  <si>
    <t>मदानपुर(७,८)</t>
  </si>
  <si>
    <t>चतुराले(१-९)</t>
  </si>
  <si>
    <t>थानसिङ(८,९)</t>
  </si>
  <si>
    <t>तलाखु(१-९)</t>
  </si>
  <si>
    <t>छाप(१-९)</t>
  </si>
  <si>
    <t>लिखु(१-९)</t>
  </si>
  <si>
    <t>सिक्रे(१-९)</t>
  </si>
  <si>
    <t>महाकाली(१-९)</t>
  </si>
  <si>
    <t>समुन्द्रादेवी(१-९)</t>
  </si>
  <si>
    <t>सुनखानी(१-९)</t>
  </si>
  <si>
    <t>थानपति(१-४,६-९)</t>
  </si>
  <si>
    <t>किस्पाङ गाउँपालिका</t>
  </si>
  <si>
    <t>मेघाङ गाउँपालिका</t>
  </si>
  <si>
    <t>तारकेश्वर गाउँपालिका</t>
  </si>
  <si>
    <t>विदुर नगरपालिका</t>
  </si>
  <si>
    <t>सुर्यगढी गाउँपालिका</t>
  </si>
  <si>
    <t>तादी गाउँपालिका</t>
  </si>
  <si>
    <t>दुप्चेश्वर गाउँपालिका</t>
  </si>
  <si>
    <t>पञ्चकन्या गाउँपालिका</t>
  </si>
  <si>
    <t>लिखु गाउँपालिका</t>
  </si>
  <si>
    <t>बेलकोटगढी नगरपालिका</t>
  </si>
  <si>
    <t>ककनी गाउँपालिका</t>
  </si>
  <si>
    <t>शिवपुरी गाउँपालिका</t>
  </si>
  <si>
    <t>नगरपालिका/गाउँपालिका</t>
  </si>
  <si>
    <t>रालुकादेवी (७-९) र खरानीटार(१-९)</t>
  </si>
  <si>
    <t>जम्मा</t>
  </si>
  <si>
    <t>कुल जम्मा</t>
  </si>
</sst>
</file>

<file path=xl/styles.xml><?xml version="1.0" encoding="utf-8"?>
<styleSheet xmlns="http://schemas.openxmlformats.org/spreadsheetml/2006/main">
  <numFmts count="3">
    <numFmt numFmtId="164" formatCode="[$-4000439]0"/>
    <numFmt numFmtId="165" formatCode="[$-4000439]0.##"/>
    <numFmt numFmtId="166" formatCode="[$-4000439]0.#"/>
  </numFmts>
  <fonts count="7">
    <font>
      <sz val="11"/>
      <color theme="1"/>
      <name val="Calibri"/>
      <family val="2"/>
      <scheme val="minor"/>
    </font>
    <font>
      <sz val="10"/>
      <color theme="1"/>
      <name val="Kalimati"/>
      <charset val="1"/>
    </font>
    <font>
      <b/>
      <sz val="12"/>
      <color rgb="FF333333"/>
      <name val="Kalimati"/>
      <charset val="1"/>
    </font>
    <font>
      <sz val="12"/>
      <color rgb="FF333333"/>
      <name val="Kalimati"/>
      <charset val="1"/>
    </font>
    <font>
      <sz val="12"/>
      <color theme="1"/>
      <name val="Kalimati"/>
      <charset val="1"/>
    </font>
    <font>
      <b/>
      <sz val="10"/>
      <name val="Kalimati"/>
      <charset val="1"/>
    </font>
    <font>
      <sz val="10"/>
      <name val="Kalimati"/>
      <charset val="1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165" fontId="4" fillId="6" borderId="1" xfId="0" applyNumberFormat="1" applyFont="1" applyFill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vertical="center"/>
    </xf>
    <xf numFmtId="164" fontId="4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165" fontId="4" fillId="9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vertical="center"/>
    </xf>
    <xf numFmtId="164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165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vertical="center"/>
    </xf>
    <xf numFmtId="164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165" fontId="4" fillId="8" borderId="1" xfId="0" applyNumberFormat="1" applyFont="1" applyFill="1" applyBorder="1" applyAlignment="1">
      <alignment horizontal="center" vertical="center"/>
    </xf>
    <xf numFmtId="166" fontId="4" fillId="8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164" fontId="4" fillId="10" borderId="1" xfId="0" applyNumberFormat="1" applyFont="1" applyFill="1" applyBorder="1" applyAlignment="1">
      <alignment horizontal="center" vertical="center"/>
    </xf>
    <xf numFmtId="165" fontId="4" fillId="10" borderId="1" xfId="0" applyNumberFormat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vertical="center"/>
    </xf>
    <xf numFmtId="166" fontId="4" fillId="1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6" fillId="3" borderId="1" xfId="0" applyNumberFormat="1" applyFont="1" applyFill="1" applyBorder="1" applyAlignment="1">
      <alignment vertical="top"/>
    </xf>
    <xf numFmtId="164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165" fontId="6" fillId="3" borderId="1" xfId="0" applyNumberFormat="1" applyFont="1" applyFill="1" applyBorder="1" applyAlignment="1">
      <alignment vertical="top"/>
    </xf>
    <xf numFmtId="164" fontId="6" fillId="5" borderId="1" xfId="0" applyNumberFormat="1" applyFont="1" applyFill="1" applyBorder="1" applyAlignment="1">
      <alignment vertical="top" wrapText="1"/>
    </xf>
    <xf numFmtId="164" fontId="6" fillId="5" borderId="1" xfId="0" applyNumberFormat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vertical="top" wrapText="1"/>
    </xf>
    <xf numFmtId="165" fontId="6" fillId="5" borderId="1" xfId="0" applyNumberFormat="1" applyFont="1" applyFill="1" applyBorder="1" applyAlignment="1">
      <alignment vertical="top" wrapText="1"/>
    </xf>
    <xf numFmtId="164" fontId="6" fillId="6" borderId="1" xfId="0" applyNumberFormat="1" applyFont="1" applyFill="1" applyBorder="1"/>
    <xf numFmtId="164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/>
    <xf numFmtId="165" fontId="6" fillId="6" borderId="1" xfId="0" applyNumberFormat="1" applyFont="1" applyFill="1" applyBorder="1"/>
    <xf numFmtId="166" fontId="6" fillId="6" borderId="1" xfId="0" applyNumberFormat="1" applyFont="1" applyFill="1" applyBorder="1"/>
    <xf numFmtId="164" fontId="6" fillId="9" borderId="1" xfId="0" applyNumberFormat="1" applyFont="1" applyFill="1" applyBorder="1"/>
    <xf numFmtId="164" fontId="6" fillId="9" borderId="1" xfId="0" applyNumberFormat="1" applyFont="1" applyFill="1" applyBorder="1" applyAlignment="1">
      <alignment horizontal="center"/>
    </xf>
    <xf numFmtId="0" fontId="6" fillId="9" borderId="1" xfId="0" applyFont="1" applyFill="1" applyBorder="1"/>
    <xf numFmtId="165" fontId="6" fillId="9" borderId="1" xfId="0" applyNumberFormat="1" applyFont="1" applyFill="1" applyBorder="1"/>
    <xf numFmtId="164" fontId="6" fillId="7" borderId="1" xfId="0" applyNumberFormat="1" applyFont="1" applyFill="1" applyBorder="1"/>
    <xf numFmtId="164" fontId="6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165" fontId="6" fillId="7" borderId="1" xfId="0" applyNumberFormat="1" applyFont="1" applyFill="1" applyBorder="1"/>
    <xf numFmtId="166" fontId="6" fillId="7" borderId="1" xfId="0" applyNumberFormat="1" applyFont="1" applyFill="1" applyBorder="1"/>
    <xf numFmtId="164" fontId="6" fillId="8" borderId="1" xfId="0" applyNumberFormat="1" applyFont="1" applyFill="1" applyBorder="1"/>
    <xf numFmtId="164" fontId="6" fillId="8" borderId="1" xfId="0" applyNumberFormat="1" applyFont="1" applyFill="1" applyBorder="1" applyAlignment="1">
      <alignment horizontal="center"/>
    </xf>
    <xf numFmtId="0" fontId="6" fillId="8" borderId="1" xfId="0" applyFont="1" applyFill="1" applyBorder="1"/>
    <xf numFmtId="165" fontId="6" fillId="8" borderId="1" xfId="0" applyNumberFormat="1" applyFont="1" applyFill="1" applyBorder="1"/>
    <xf numFmtId="166" fontId="6" fillId="8" borderId="1" xfId="0" applyNumberFormat="1" applyFont="1" applyFill="1" applyBorder="1"/>
    <xf numFmtId="164" fontId="6" fillId="2" borderId="1" xfId="0" applyNumberFormat="1" applyFont="1" applyFill="1" applyBorder="1"/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165" fontId="6" fillId="2" borderId="1" xfId="0" applyNumberFormat="1" applyFont="1" applyFill="1" applyBorder="1"/>
    <xf numFmtId="164" fontId="6" fillId="3" borderId="1" xfId="0" applyNumberFormat="1" applyFont="1" applyFill="1" applyBorder="1"/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5" fontId="6" fillId="3" borderId="1" xfId="0" applyNumberFormat="1" applyFont="1" applyFill="1" applyBorder="1"/>
    <xf numFmtId="166" fontId="6" fillId="3" borderId="1" xfId="0" applyNumberFormat="1" applyFont="1" applyFill="1" applyBorder="1"/>
    <xf numFmtId="164" fontId="6" fillId="4" borderId="1" xfId="0" applyNumberFormat="1" applyFont="1" applyFill="1" applyBorder="1"/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165" fontId="6" fillId="4" borderId="1" xfId="0" applyNumberFormat="1" applyFont="1" applyFill="1" applyBorder="1"/>
    <xf numFmtId="166" fontId="6" fillId="4" borderId="1" xfId="0" applyNumberFormat="1" applyFont="1" applyFill="1" applyBorder="1"/>
    <xf numFmtId="0" fontId="6" fillId="10" borderId="1" xfId="0" applyFont="1" applyFill="1" applyBorder="1"/>
    <xf numFmtId="164" fontId="6" fillId="10" borderId="1" xfId="0" applyNumberFormat="1" applyFont="1" applyFill="1" applyBorder="1" applyAlignment="1">
      <alignment horizontal="center"/>
    </xf>
    <xf numFmtId="164" fontId="6" fillId="10" borderId="1" xfId="0" applyNumberFormat="1" applyFont="1" applyFill="1" applyBorder="1"/>
    <xf numFmtId="165" fontId="6" fillId="10" borderId="1" xfId="0" applyNumberFormat="1" applyFont="1" applyFill="1" applyBorder="1"/>
    <xf numFmtId="166" fontId="6" fillId="10" borderId="1" xfId="0" applyNumberFormat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164" fontId="6" fillId="3" borderId="2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top"/>
    </xf>
    <xf numFmtId="164" fontId="6" fillId="3" borderId="4" xfId="0" applyNumberFormat="1" applyFont="1" applyFill="1" applyBorder="1" applyAlignment="1">
      <alignment horizontal="center" vertical="top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/>
    </xf>
    <xf numFmtId="164" fontId="6" fillId="5" borderId="3" xfId="0" applyNumberFormat="1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164" fontId="6" fillId="6" borderId="3" xfId="0" applyNumberFormat="1" applyFont="1" applyFill="1" applyBorder="1" applyAlignment="1">
      <alignment horizontal="center" vertical="center"/>
    </xf>
    <xf numFmtId="164" fontId="6" fillId="6" borderId="4" xfId="0" applyNumberFormat="1" applyFont="1" applyFill="1" applyBorder="1" applyAlignment="1">
      <alignment horizontal="center" vertical="center"/>
    </xf>
    <xf numFmtId="164" fontId="6" fillId="8" borderId="2" xfId="0" applyNumberFormat="1" applyFont="1" applyFill="1" applyBorder="1" applyAlignment="1">
      <alignment horizontal="center" vertical="center"/>
    </xf>
    <xf numFmtId="164" fontId="6" fillId="8" borderId="3" xfId="0" applyNumberFormat="1" applyFont="1" applyFill="1" applyBorder="1" applyAlignment="1">
      <alignment horizontal="center" vertical="center"/>
    </xf>
    <xf numFmtId="164" fontId="6" fillId="8" borderId="4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10" borderId="2" xfId="0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164" fontId="6" fillId="9" borderId="2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6" fillId="9" borderId="4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horizontal="center" vertical="center"/>
    </xf>
    <xf numFmtId="164" fontId="6" fillId="7" borderId="4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0"/>
  <sheetViews>
    <sheetView view="pageBreakPreview" topLeftCell="A100" zoomScale="85" zoomScaleNormal="55" zoomScaleSheetLayoutView="85" workbookViewId="0">
      <selection activeCell="C37" sqref="C37"/>
    </sheetView>
  </sheetViews>
  <sheetFormatPr defaultColWidth="8.7109375" defaultRowHeight="19.5"/>
  <cols>
    <col min="1" max="1" width="7.28515625" style="1" bestFit="1" customWidth="1"/>
    <col min="2" max="2" width="27.28515625" style="1" bestFit="1" customWidth="1"/>
    <col min="3" max="3" width="10.5703125" style="2" bestFit="1" customWidth="1"/>
    <col min="4" max="4" width="45" style="1" bestFit="1" customWidth="1"/>
    <col min="5" max="5" width="11.5703125" style="2" hidden="1" customWidth="1"/>
    <col min="6" max="6" width="16.85546875" style="2" customWidth="1"/>
    <col min="7" max="16384" width="8.7109375" style="1"/>
  </cols>
  <sheetData>
    <row r="1" spans="1:6" ht="48">
      <c r="A1" s="3" t="s">
        <v>0</v>
      </c>
      <c r="B1" s="3" t="s">
        <v>105</v>
      </c>
      <c r="C1" s="54" t="s">
        <v>1</v>
      </c>
      <c r="D1" s="3" t="s">
        <v>2</v>
      </c>
      <c r="E1" s="4" t="s">
        <v>3</v>
      </c>
      <c r="F1" s="54" t="s">
        <v>4</v>
      </c>
    </row>
    <row r="2" spans="1:6" ht="27.95" customHeight="1">
      <c r="A2" s="5">
        <v>1</v>
      </c>
      <c r="B2" s="5" t="s">
        <v>93</v>
      </c>
      <c r="C2" s="6">
        <v>1</v>
      </c>
      <c r="D2" s="7" t="s">
        <v>5</v>
      </c>
      <c r="E2" s="6">
        <v>3488</v>
      </c>
      <c r="F2" s="8">
        <v>29.57</v>
      </c>
    </row>
    <row r="3" spans="1:6" ht="27.95" customHeight="1">
      <c r="A3" s="5">
        <v>2</v>
      </c>
      <c r="B3" s="5" t="s">
        <v>93</v>
      </c>
      <c r="C3" s="6">
        <v>2</v>
      </c>
      <c r="D3" s="7" t="s">
        <v>6</v>
      </c>
      <c r="E3" s="6">
        <v>2873</v>
      </c>
      <c r="F3" s="8">
        <v>7.99</v>
      </c>
    </row>
    <row r="4" spans="1:6" ht="27.95" customHeight="1">
      <c r="A4" s="5">
        <v>3</v>
      </c>
      <c r="B4" s="5" t="s">
        <v>93</v>
      </c>
      <c r="C4" s="6">
        <v>3</v>
      </c>
      <c r="D4" s="7" t="s">
        <v>7</v>
      </c>
      <c r="E4" s="6">
        <v>2993</v>
      </c>
      <c r="F4" s="8">
        <v>9.41</v>
      </c>
    </row>
    <row r="5" spans="1:6" ht="27.95" customHeight="1">
      <c r="A5" s="5">
        <v>4</v>
      </c>
      <c r="B5" s="5" t="s">
        <v>93</v>
      </c>
      <c r="C5" s="6">
        <v>4</v>
      </c>
      <c r="D5" s="7" t="s">
        <v>8</v>
      </c>
      <c r="E5" s="6">
        <v>2186</v>
      </c>
      <c r="F5" s="8">
        <v>25.34</v>
      </c>
    </row>
    <row r="6" spans="1:6" ht="27.95" customHeight="1">
      <c r="A6" s="5">
        <v>5</v>
      </c>
      <c r="B6" s="5" t="s">
        <v>93</v>
      </c>
      <c r="C6" s="6">
        <v>5</v>
      </c>
      <c r="D6" s="7" t="s">
        <v>9</v>
      </c>
      <c r="E6" s="6">
        <v>3321</v>
      </c>
      <c r="F6" s="8">
        <v>10.27</v>
      </c>
    </row>
    <row r="7" spans="1:6" ht="27.95" customHeight="1">
      <c r="A7" s="9">
        <v>1</v>
      </c>
      <c r="B7" s="9" t="s">
        <v>94</v>
      </c>
      <c r="C7" s="10">
        <v>1</v>
      </c>
      <c r="D7" s="11" t="s">
        <v>10</v>
      </c>
      <c r="E7" s="10">
        <v>426</v>
      </c>
      <c r="F7" s="12">
        <v>9.61</v>
      </c>
    </row>
    <row r="8" spans="1:6" ht="27.95" customHeight="1">
      <c r="A8" s="9">
        <v>2</v>
      </c>
      <c r="B8" s="9" t="s">
        <v>94</v>
      </c>
      <c r="C8" s="10">
        <v>2</v>
      </c>
      <c r="D8" s="11" t="s">
        <v>11</v>
      </c>
      <c r="E8" s="10">
        <v>2117</v>
      </c>
      <c r="F8" s="12">
        <v>13.93</v>
      </c>
    </row>
    <row r="9" spans="1:6" ht="27.95" customHeight="1">
      <c r="A9" s="9">
        <v>3</v>
      </c>
      <c r="B9" s="9" t="s">
        <v>94</v>
      </c>
      <c r="C9" s="10">
        <v>3</v>
      </c>
      <c r="D9" s="11" t="s">
        <v>12</v>
      </c>
      <c r="E9" s="10">
        <v>3656</v>
      </c>
      <c r="F9" s="12">
        <v>18.96</v>
      </c>
    </row>
    <row r="10" spans="1:6" ht="27.95" customHeight="1">
      <c r="A10" s="9">
        <v>4</v>
      </c>
      <c r="B10" s="9" t="s">
        <v>94</v>
      </c>
      <c r="C10" s="10">
        <v>4</v>
      </c>
      <c r="D10" s="11" t="s">
        <v>13</v>
      </c>
      <c r="E10" s="10">
        <v>1976</v>
      </c>
      <c r="F10" s="12">
        <v>26.17</v>
      </c>
    </row>
    <row r="11" spans="1:6" ht="27.95" customHeight="1">
      <c r="A11" s="9">
        <v>5</v>
      </c>
      <c r="B11" s="9" t="s">
        <v>94</v>
      </c>
      <c r="C11" s="10">
        <v>5</v>
      </c>
      <c r="D11" s="11" t="s">
        <v>14</v>
      </c>
      <c r="E11" s="10">
        <v>2493</v>
      </c>
      <c r="F11" s="12">
        <v>14.92</v>
      </c>
    </row>
    <row r="12" spans="1:6" ht="27.95" customHeight="1">
      <c r="A12" s="9">
        <v>6</v>
      </c>
      <c r="B12" s="9" t="s">
        <v>94</v>
      </c>
      <c r="C12" s="10">
        <v>6</v>
      </c>
      <c r="D12" s="11" t="s">
        <v>15</v>
      </c>
      <c r="E12" s="10">
        <v>2811</v>
      </c>
      <c r="F12" s="12">
        <v>14.25</v>
      </c>
    </row>
    <row r="13" spans="1:6" ht="27.95" customHeight="1">
      <c r="A13" s="13">
        <v>1</v>
      </c>
      <c r="B13" s="13" t="s">
        <v>95</v>
      </c>
      <c r="C13" s="14">
        <v>1</v>
      </c>
      <c r="D13" s="15" t="s">
        <v>16</v>
      </c>
      <c r="E13" s="14">
        <v>3081</v>
      </c>
      <c r="F13" s="16">
        <v>15.82</v>
      </c>
    </row>
    <row r="14" spans="1:6" ht="27.95" customHeight="1">
      <c r="A14" s="13">
        <v>2</v>
      </c>
      <c r="B14" s="13" t="s">
        <v>95</v>
      </c>
      <c r="C14" s="14">
        <v>2</v>
      </c>
      <c r="D14" s="15" t="s">
        <v>17</v>
      </c>
      <c r="E14" s="14">
        <v>2432</v>
      </c>
      <c r="F14" s="16">
        <v>7.67</v>
      </c>
    </row>
    <row r="15" spans="1:6" ht="27.95" customHeight="1">
      <c r="A15" s="13">
        <v>3</v>
      </c>
      <c r="B15" s="13" t="s">
        <v>95</v>
      </c>
      <c r="C15" s="14">
        <v>3</v>
      </c>
      <c r="D15" s="15" t="s">
        <v>18</v>
      </c>
      <c r="E15" s="14">
        <v>2801</v>
      </c>
      <c r="F15" s="16">
        <v>9.32</v>
      </c>
    </row>
    <row r="16" spans="1:6" ht="27.95" customHeight="1">
      <c r="A16" s="13">
        <v>4</v>
      </c>
      <c r="B16" s="13" t="s">
        <v>95</v>
      </c>
      <c r="C16" s="14">
        <v>4</v>
      </c>
      <c r="D16" s="15" t="s">
        <v>19</v>
      </c>
      <c r="E16" s="14">
        <v>2804</v>
      </c>
      <c r="F16" s="16">
        <v>17.010000000000002</v>
      </c>
    </row>
    <row r="17" spans="1:6" ht="27.95" customHeight="1">
      <c r="A17" s="13">
        <v>5</v>
      </c>
      <c r="B17" s="13" t="s">
        <v>95</v>
      </c>
      <c r="C17" s="14">
        <v>5</v>
      </c>
      <c r="D17" s="15" t="s">
        <v>20</v>
      </c>
      <c r="E17" s="14">
        <v>2736</v>
      </c>
      <c r="F17" s="17">
        <v>15.8</v>
      </c>
    </row>
    <row r="18" spans="1:6" ht="27.95" customHeight="1">
      <c r="A18" s="13">
        <v>6</v>
      </c>
      <c r="B18" s="13" t="s">
        <v>95</v>
      </c>
      <c r="C18" s="14">
        <v>6</v>
      </c>
      <c r="D18" s="15" t="s">
        <v>21</v>
      </c>
      <c r="E18" s="14">
        <v>1865</v>
      </c>
      <c r="F18" s="14">
        <v>7</v>
      </c>
    </row>
    <row r="19" spans="1:6" ht="27.95" customHeight="1">
      <c r="A19" s="18">
        <v>1</v>
      </c>
      <c r="B19" s="18" t="s">
        <v>96</v>
      </c>
      <c r="C19" s="19">
        <v>1</v>
      </c>
      <c r="D19" s="20" t="s">
        <v>22</v>
      </c>
      <c r="E19" s="19">
        <v>3219</v>
      </c>
      <c r="F19" s="21">
        <v>4.6900000000000004</v>
      </c>
    </row>
    <row r="20" spans="1:6" ht="27.95" customHeight="1">
      <c r="A20" s="18">
        <v>2</v>
      </c>
      <c r="B20" s="18" t="s">
        <v>96</v>
      </c>
      <c r="C20" s="19">
        <v>2</v>
      </c>
      <c r="D20" s="20" t="s">
        <v>23</v>
      </c>
      <c r="E20" s="19">
        <v>4362</v>
      </c>
      <c r="F20" s="21">
        <v>8.44</v>
      </c>
    </row>
    <row r="21" spans="1:6" ht="27.95" customHeight="1">
      <c r="A21" s="18">
        <v>3</v>
      </c>
      <c r="B21" s="18" t="s">
        <v>96</v>
      </c>
      <c r="C21" s="19">
        <v>3</v>
      </c>
      <c r="D21" s="20" t="s">
        <v>24</v>
      </c>
      <c r="E21" s="19">
        <v>4792</v>
      </c>
      <c r="F21" s="21">
        <v>12.56</v>
      </c>
    </row>
    <row r="22" spans="1:6" ht="27.95" customHeight="1">
      <c r="A22" s="18">
        <v>4</v>
      </c>
      <c r="B22" s="18" t="s">
        <v>96</v>
      </c>
      <c r="C22" s="19">
        <v>4</v>
      </c>
      <c r="D22" s="20" t="s">
        <v>25</v>
      </c>
      <c r="E22" s="19">
        <v>4418</v>
      </c>
      <c r="F22" s="21">
        <v>1.92</v>
      </c>
    </row>
    <row r="23" spans="1:6" ht="27.95" customHeight="1">
      <c r="A23" s="18">
        <v>5</v>
      </c>
      <c r="B23" s="18" t="s">
        <v>96</v>
      </c>
      <c r="C23" s="19">
        <v>5</v>
      </c>
      <c r="D23" s="20" t="s">
        <v>26</v>
      </c>
      <c r="E23" s="19">
        <v>4624</v>
      </c>
      <c r="F23" s="21">
        <v>7.44</v>
      </c>
    </row>
    <row r="24" spans="1:6" ht="27.95" customHeight="1">
      <c r="A24" s="18">
        <v>6</v>
      </c>
      <c r="B24" s="18" t="s">
        <v>96</v>
      </c>
      <c r="C24" s="19">
        <v>6</v>
      </c>
      <c r="D24" s="20" t="s">
        <v>27</v>
      </c>
      <c r="E24" s="19">
        <v>3628</v>
      </c>
      <c r="F24" s="21">
        <v>5.98</v>
      </c>
    </row>
    <row r="25" spans="1:6" ht="27.95" customHeight="1">
      <c r="A25" s="18">
        <v>7</v>
      </c>
      <c r="B25" s="18" t="s">
        <v>96</v>
      </c>
      <c r="C25" s="19">
        <v>7</v>
      </c>
      <c r="D25" s="20" t="s">
        <v>28</v>
      </c>
      <c r="E25" s="19">
        <v>3897</v>
      </c>
      <c r="F25" s="21">
        <v>13.46</v>
      </c>
    </row>
    <row r="26" spans="1:6" ht="27.95" customHeight="1">
      <c r="A26" s="18">
        <v>8</v>
      </c>
      <c r="B26" s="18" t="s">
        <v>96</v>
      </c>
      <c r="C26" s="19">
        <v>8</v>
      </c>
      <c r="D26" s="20" t="s">
        <v>29</v>
      </c>
      <c r="E26" s="19">
        <v>3793</v>
      </c>
      <c r="F26" s="21">
        <v>7.91</v>
      </c>
    </row>
    <row r="27" spans="1:6" ht="27.95" customHeight="1">
      <c r="A27" s="18">
        <v>9</v>
      </c>
      <c r="B27" s="18" t="s">
        <v>96</v>
      </c>
      <c r="C27" s="19">
        <v>9</v>
      </c>
      <c r="D27" s="20" t="s">
        <v>30</v>
      </c>
      <c r="E27" s="19">
        <v>5443</v>
      </c>
      <c r="F27" s="21">
        <v>6.16</v>
      </c>
    </row>
    <row r="28" spans="1:6" ht="27.95" customHeight="1">
      <c r="A28" s="18">
        <v>10</v>
      </c>
      <c r="B28" s="18" t="s">
        <v>96</v>
      </c>
      <c r="C28" s="19">
        <v>10</v>
      </c>
      <c r="D28" s="20" t="s">
        <v>31</v>
      </c>
      <c r="E28" s="19">
        <v>3567</v>
      </c>
      <c r="F28" s="21">
        <v>13.58</v>
      </c>
    </row>
    <row r="29" spans="1:6" ht="27.95" customHeight="1">
      <c r="A29" s="18">
        <v>11</v>
      </c>
      <c r="B29" s="18" t="s">
        <v>96</v>
      </c>
      <c r="C29" s="19">
        <v>11</v>
      </c>
      <c r="D29" s="20" t="s">
        <v>32</v>
      </c>
      <c r="E29" s="19">
        <v>2815</v>
      </c>
      <c r="F29" s="21">
        <v>9.0299999999999994</v>
      </c>
    </row>
    <row r="30" spans="1:6" ht="27.95" customHeight="1">
      <c r="A30" s="18">
        <v>12</v>
      </c>
      <c r="B30" s="18" t="s">
        <v>96</v>
      </c>
      <c r="C30" s="19">
        <v>12</v>
      </c>
      <c r="D30" s="20" t="s">
        <v>33</v>
      </c>
      <c r="E30" s="19">
        <v>4071</v>
      </c>
      <c r="F30" s="21">
        <v>14.84</v>
      </c>
    </row>
    <row r="31" spans="1:6" ht="27.95" customHeight="1">
      <c r="A31" s="18">
        <v>13</v>
      </c>
      <c r="B31" s="18" t="s">
        <v>96</v>
      </c>
      <c r="C31" s="19">
        <v>13</v>
      </c>
      <c r="D31" s="20" t="s">
        <v>34</v>
      </c>
      <c r="E31" s="19">
        <v>5722</v>
      </c>
      <c r="F31" s="19">
        <v>24</v>
      </c>
    </row>
    <row r="32" spans="1:6" ht="27.95" customHeight="1">
      <c r="A32" s="15">
        <v>1</v>
      </c>
      <c r="B32" s="15" t="s">
        <v>97</v>
      </c>
      <c r="C32" s="14">
        <v>1</v>
      </c>
      <c r="D32" s="15" t="s">
        <v>35</v>
      </c>
      <c r="E32" s="14">
        <v>4009</v>
      </c>
      <c r="F32" s="16">
        <v>14.04</v>
      </c>
    </row>
    <row r="33" spans="1:6" ht="27.95" customHeight="1">
      <c r="A33" s="13">
        <v>2</v>
      </c>
      <c r="B33" s="15" t="s">
        <v>97</v>
      </c>
      <c r="C33" s="14">
        <v>2</v>
      </c>
      <c r="D33" s="15" t="s">
        <v>36</v>
      </c>
      <c r="E33" s="14">
        <v>2062</v>
      </c>
      <c r="F33" s="16">
        <v>9.64</v>
      </c>
    </row>
    <row r="34" spans="1:6" ht="27.95" customHeight="1">
      <c r="A34" s="13">
        <v>3</v>
      </c>
      <c r="B34" s="15" t="s">
        <v>97</v>
      </c>
      <c r="C34" s="14">
        <v>3</v>
      </c>
      <c r="D34" s="15" t="s">
        <v>37</v>
      </c>
      <c r="E34" s="14">
        <v>3395</v>
      </c>
      <c r="F34" s="16">
        <v>6.82</v>
      </c>
    </row>
    <row r="35" spans="1:6" ht="27.95" customHeight="1">
      <c r="A35" s="13">
        <v>4</v>
      </c>
      <c r="B35" s="15" t="s">
        <v>97</v>
      </c>
      <c r="C35" s="14">
        <v>4</v>
      </c>
      <c r="D35" s="15" t="s">
        <v>38</v>
      </c>
      <c r="E35" s="14">
        <v>3606</v>
      </c>
      <c r="F35" s="16">
        <v>9.4600000000000009</v>
      </c>
    </row>
    <row r="36" spans="1:6" ht="27.95" customHeight="1">
      <c r="A36" s="13">
        <v>5</v>
      </c>
      <c r="B36" s="15" t="s">
        <v>97</v>
      </c>
      <c r="C36" s="14">
        <v>5</v>
      </c>
      <c r="D36" s="15" t="s">
        <v>39</v>
      </c>
      <c r="E36" s="14">
        <v>3728</v>
      </c>
      <c r="F36" s="16">
        <v>9.1199999999999992</v>
      </c>
    </row>
    <row r="37" spans="1:6" ht="27.95" customHeight="1">
      <c r="A37" s="22">
        <v>1</v>
      </c>
      <c r="B37" s="22" t="s">
        <v>98</v>
      </c>
      <c r="C37" s="23">
        <v>1</v>
      </c>
      <c r="D37" s="24" t="s">
        <v>40</v>
      </c>
      <c r="E37" s="23">
        <v>4014</v>
      </c>
      <c r="F37" s="25">
        <v>27.14</v>
      </c>
    </row>
    <row r="38" spans="1:6" ht="27.95" customHeight="1">
      <c r="A38" s="22">
        <v>2</v>
      </c>
      <c r="B38" s="22" t="s">
        <v>98</v>
      </c>
      <c r="C38" s="23">
        <v>2</v>
      </c>
      <c r="D38" s="24" t="s">
        <v>41</v>
      </c>
      <c r="E38" s="23">
        <v>3009</v>
      </c>
      <c r="F38" s="25">
        <v>13.76</v>
      </c>
    </row>
    <row r="39" spans="1:6" ht="27.95" customHeight="1">
      <c r="A39" s="22">
        <v>3</v>
      </c>
      <c r="B39" s="22" t="s">
        <v>98</v>
      </c>
      <c r="C39" s="23">
        <v>3</v>
      </c>
      <c r="D39" s="24" t="s">
        <v>106</v>
      </c>
      <c r="E39" s="23">
        <v>3163</v>
      </c>
      <c r="F39" s="25">
        <v>8.8699999999999992</v>
      </c>
    </row>
    <row r="40" spans="1:6" ht="27.95" customHeight="1">
      <c r="A40" s="22">
        <v>4</v>
      </c>
      <c r="B40" s="22" t="s">
        <v>98</v>
      </c>
      <c r="C40" s="23">
        <v>4</v>
      </c>
      <c r="D40" s="24" t="s">
        <v>43</v>
      </c>
      <c r="E40" s="23">
        <v>2411</v>
      </c>
      <c r="F40" s="26">
        <v>6.2</v>
      </c>
    </row>
    <row r="41" spans="1:6" ht="27.95" customHeight="1">
      <c r="A41" s="22">
        <v>5</v>
      </c>
      <c r="B41" s="22" t="s">
        <v>98</v>
      </c>
      <c r="C41" s="23">
        <v>5</v>
      </c>
      <c r="D41" s="24" t="s">
        <v>44</v>
      </c>
      <c r="E41" s="23">
        <v>2500</v>
      </c>
      <c r="F41" s="26">
        <v>6.2</v>
      </c>
    </row>
    <row r="42" spans="1:6" ht="27.95" customHeight="1">
      <c r="A42" s="22">
        <v>6</v>
      </c>
      <c r="B42" s="22" t="s">
        <v>98</v>
      </c>
      <c r="C42" s="23">
        <v>6</v>
      </c>
      <c r="D42" s="24" t="s">
        <v>45</v>
      </c>
      <c r="E42" s="23">
        <v>2835</v>
      </c>
      <c r="F42" s="25">
        <v>7.62</v>
      </c>
    </row>
    <row r="43" spans="1:6" ht="27.95" customHeight="1">
      <c r="A43" s="27">
        <v>1</v>
      </c>
      <c r="B43" s="27" t="s">
        <v>99</v>
      </c>
      <c r="C43" s="28">
        <v>1</v>
      </c>
      <c r="D43" s="29" t="s">
        <v>46</v>
      </c>
      <c r="E43" s="28">
        <v>3100</v>
      </c>
      <c r="F43" s="30">
        <v>28.85</v>
      </c>
    </row>
    <row r="44" spans="1:6" ht="27.95" customHeight="1">
      <c r="A44" s="27">
        <v>2</v>
      </c>
      <c r="B44" s="27" t="s">
        <v>99</v>
      </c>
      <c r="C44" s="28">
        <v>2</v>
      </c>
      <c r="D44" s="29" t="s">
        <v>47</v>
      </c>
      <c r="E44" s="28">
        <v>3180</v>
      </c>
      <c r="F44" s="30">
        <v>22.41</v>
      </c>
    </row>
    <row r="45" spans="1:6" ht="27.95" customHeight="1">
      <c r="A45" s="27">
        <v>3</v>
      </c>
      <c r="B45" s="27" t="s">
        <v>99</v>
      </c>
      <c r="C45" s="28">
        <v>3</v>
      </c>
      <c r="D45" s="29" t="s">
        <v>48</v>
      </c>
      <c r="E45" s="28">
        <v>2529</v>
      </c>
      <c r="F45" s="30">
        <v>7.73</v>
      </c>
    </row>
    <row r="46" spans="1:6" ht="27.95" customHeight="1">
      <c r="A46" s="27">
        <v>4</v>
      </c>
      <c r="B46" s="27" t="s">
        <v>99</v>
      </c>
      <c r="C46" s="28">
        <v>4</v>
      </c>
      <c r="D46" s="29" t="s">
        <v>49</v>
      </c>
      <c r="E46" s="28">
        <v>4372</v>
      </c>
      <c r="F46" s="30">
        <v>34.03</v>
      </c>
    </row>
    <row r="47" spans="1:6" ht="27.95" customHeight="1">
      <c r="A47" s="27">
        <v>5</v>
      </c>
      <c r="B47" s="27" t="s">
        <v>99</v>
      </c>
      <c r="C47" s="28">
        <v>5</v>
      </c>
      <c r="D47" s="29" t="s">
        <v>50</v>
      </c>
      <c r="E47" s="28">
        <v>2486</v>
      </c>
      <c r="F47" s="30">
        <v>13.23</v>
      </c>
    </row>
    <row r="48" spans="1:6" ht="27.95" customHeight="1">
      <c r="A48" s="27">
        <v>6</v>
      </c>
      <c r="B48" s="27" t="s">
        <v>99</v>
      </c>
      <c r="C48" s="28">
        <v>6</v>
      </c>
      <c r="D48" s="29" t="s">
        <v>51</v>
      </c>
      <c r="E48" s="28">
        <v>2905</v>
      </c>
      <c r="F48" s="31">
        <v>10.7</v>
      </c>
    </row>
    <row r="49" spans="1:6" ht="27.95" customHeight="1">
      <c r="A49" s="27">
        <v>7</v>
      </c>
      <c r="B49" s="27" t="s">
        <v>99</v>
      </c>
      <c r="C49" s="28">
        <v>7</v>
      </c>
      <c r="D49" s="29" t="s">
        <v>52</v>
      </c>
      <c r="E49" s="28">
        <v>3534</v>
      </c>
      <c r="F49" s="30">
        <v>14.67</v>
      </c>
    </row>
    <row r="50" spans="1:6" ht="27.95" customHeight="1">
      <c r="A50" s="32">
        <v>1</v>
      </c>
      <c r="B50" s="32" t="s">
        <v>100</v>
      </c>
      <c r="C50" s="33">
        <v>1</v>
      </c>
      <c r="D50" s="34" t="s">
        <v>53</v>
      </c>
      <c r="E50" s="33">
        <v>2027</v>
      </c>
      <c r="F50" s="35">
        <v>6.26</v>
      </c>
    </row>
    <row r="51" spans="1:6" ht="27.95" customHeight="1">
      <c r="A51" s="32">
        <v>2</v>
      </c>
      <c r="B51" s="32" t="s">
        <v>100</v>
      </c>
      <c r="C51" s="33">
        <v>2</v>
      </c>
      <c r="D51" s="34" t="s">
        <v>54</v>
      </c>
      <c r="E51" s="33">
        <v>4063</v>
      </c>
      <c r="F51" s="35">
        <v>8.9499999999999993</v>
      </c>
    </row>
    <row r="52" spans="1:6" ht="27.95" customHeight="1">
      <c r="A52" s="32">
        <v>3</v>
      </c>
      <c r="B52" s="32" t="s">
        <v>100</v>
      </c>
      <c r="C52" s="33">
        <v>3</v>
      </c>
      <c r="D52" s="34" t="s">
        <v>55</v>
      </c>
      <c r="E52" s="33">
        <v>2675</v>
      </c>
      <c r="F52" s="35">
        <v>8.31</v>
      </c>
    </row>
    <row r="53" spans="1:6" ht="27.95" customHeight="1">
      <c r="A53" s="32">
        <v>4</v>
      </c>
      <c r="B53" s="32" t="s">
        <v>100</v>
      </c>
      <c r="C53" s="33">
        <v>4</v>
      </c>
      <c r="D53" s="34" t="s">
        <v>56</v>
      </c>
      <c r="E53" s="33">
        <v>3942</v>
      </c>
      <c r="F53" s="35">
        <v>15.51</v>
      </c>
    </row>
    <row r="54" spans="1:6" ht="27.95" customHeight="1">
      <c r="A54" s="32">
        <v>5</v>
      </c>
      <c r="B54" s="32" t="s">
        <v>100</v>
      </c>
      <c r="C54" s="33">
        <v>5</v>
      </c>
      <c r="D54" s="34" t="s">
        <v>57</v>
      </c>
      <c r="E54" s="33">
        <v>3238</v>
      </c>
      <c r="F54" s="35">
        <v>14.44</v>
      </c>
    </row>
    <row r="55" spans="1:6" ht="27.95" customHeight="1">
      <c r="A55" s="27">
        <v>1</v>
      </c>
      <c r="B55" s="27" t="s">
        <v>101</v>
      </c>
      <c r="C55" s="28">
        <v>1</v>
      </c>
      <c r="D55" s="29" t="s">
        <v>58</v>
      </c>
      <c r="E55" s="28">
        <v>2980</v>
      </c>
      <c r="F55" s="30">
        <v>8.84</v>
      </c>
    </row>
    <row r="56" spans="1:6" ht="27.95" customHeight="1">
      <c r="A56" s="27">
        <v>2</v>
      </c>
      <c r="B56" s="27" t="s">
        <v>101</v>
      </c>
      <c r="C56" s="28">
        <v>2</v>
      </c>
      <c r="D56" s="29" t="s">
        <v>59</v>
      </c>
      <c r="E56" s="28">
        <v>2350</v>
      </c>
      <c r="F56" s="30">
        <v>6.63</v>
      </c>
    </row>
    <row r="57" spans="1:6" ht="27.95" customHeight="1">
      <c r="A57" s="27">
        <v>3</v>
      </c>
      <c r="B57" s="27" t="s">
        <v>101</v>
      </c>
      <c r="C57" s="28">
        <v>3</v>
      </c>
      <c r="D57" s="29" t="s">
        <v>60</v>
      </c>
      <c r="E57" s="28">
        <v>3654</v>
      </c>
      <c r="F57" s="30">
        <v>10.82</v>
      </c>
    </row>
    <row r="58" spans="1:6" ht="27.95" customHeight="1">
      <c r="A58" s="27">
        <v>4</v>
      </c>
      <c r="B58" s="27" t="s">
        <v>101</v>
      </c>
      <c r="C58" s="28">
        <v>4</v>
      </c>
      <c r="D58" s="29" t="s">
        <v>61</v>
      </c>
      <c r="E58" s="28">
        <v>3453</v>
      </c>
      <c r="F58" s="30">
        <v>6.64</v>
      </c>
    </row>
    <row r="59" spans="1:6" ht="27.95" customHeight="1">
      <c r="A59" s="27">
        <v>5</v>
      </c>
      <c r="B59" s="27" t="s">
        <v>101</v>
      </c>
      <c r="C59" s="28">
        <v>5</v>
      </c>
      <c r="D59" s="29" t="s">
        <v>62</v>
      </c>
      <c r="E59" s="28">
        <v>1815</v>
      </c>
      <c r="F59" s="30">
        <v>5.24</v>
      </c>
    </row>
    <row r="60" spans="1:6" ht="27.95" customHeight="1">
      <c r="A60" s="27">
        <v>6</v>
      </c>
      <c r="B60" s="27" t="s">
        <v>101</v>
      </c>
      <c r="C60" s="28">
        <v>6</v>
      </c>
      <c r="D60" s="29" t="s">
        <v>63</v>
      </c>
      <c r="E60" s="28">
        <v>2600</v>
      </c>
      <c r="F60" s="30">
        <v>9.7200000000000006</v>
      </c>
    </row>
    <row r="61" spans="1:6" ht="27.95" customHeight="1">
      <c r="A61" s="36">
        <v>1</v>
      </c>
      <c r="B61" s="36" t="s">
        <v>102</v>
      </c>
      <c r="C61" s="37">
        <v>1</v>
      </c>
      <c r="D61" s="38" t="s">
        <v>64</v>
      </c>
      <c r="E61" s="37">
        <v>1737</v>
      </c>
      <c r="F61" s="39">
        <v>6.01</v>
      </c>
    </row>
    <row r="62" spans="1:6" ht="27.95" customHeight="1">
      <c r="A62" s="36">
        <v>2</v>
      </c>
      <c r="B62" s="36" t="s">
        <v>102</v>
      </c>
      <c r="C62" s="37">
        <v>2</v>
      </c>
      <c r="D62" s="38" t="s">
        <v>65</v>
      </c>
      <c r="E62" s="37">
        <v>3089</v>
      </c>
      <c r="F62" s="39">
        <v>10.210000000000001</v>
      </c>
    </row>
    <row r="63" spans="1:6" ht="27.95" customHeight="1">
      <c r="A63" s="36">
        <v>3</v>
      </c>
      <c r="B63" s="36" t="s">
        <v>102</v>
      </c>
      <c r="C63" s="37">
        <v>3</v>
      </c>
      <c r="D63" s="38" t="s">
        <v>66</v>
      </c>
      <c r="E63" s="37">
        <v>3932</v>
      </c>
      <c r="F63" s="39">
        <v>16.89</v>
      </c>
    </row>
    <row r="64" spans="1:6" ht="27.95" customHeight="1">
      <c r="A64" s="36">
        <v>4</v>
      </c>
      <c r="B64" s="36" t="s">
        <v>102</v>
      </c>
      <c r="C64" s="37">
        <v>4</v>
      </c>
      <c r="D64" s="38" t="s">
        <v>67</v>
      </c>
      <c r="E64" s="37">
        <v>3259</v>
      </c>
      <c r="F64" s="40">
        <v>17.2</v>
      </c>
    </row>
    <row r="65" spans="1:6" ht="27.95" customHeight="1">
      <c r="A65" s="36">
        <v>5</v>
      </c>
      <c r="B65" s="36" t="s">
        <v>102</v>
      </c>
      <c r="C65" s="37">
        <v>5</v>
      </c>
      <c r="D65" s="38" t="s">
        <v>68</v>
      </c>
      <c r="E65" s="37">
        <v>3310</v>
      </c>
      <c r="F65" s="39">
        <v>9.6199999999999992</v>
      </c>
    </row>
    <row r="66" spans="1:6" ht="27.95" customHeight="1">
      <c r="A66" s="36">
        <v>6</v>
      </c>
      <c r="B66" s="36" t="s">
        <v>102</v>
      </c>
      <c r="C66" s="37">
        <v>6</v>
      </c>
      <c r="D66" s="38" t="s">
        <v>69</v>
      </c>
      <c r="E66" s="37">
        <v>2872</v>
      </c>
      <c r="F66" s="39">
        <v>14.29</v>
      </c>
    </row>
    <row r="67" spans="1:6" ht="27.95" customHeight="1">
      <c r="A67" s="36">
        <v>7</v>
      </c>
      <c r="B67" s="36" t="s">
        <v>102</v>
      </c>
      <c r="C67" s="37">
        <v>7</v>
      </c>
      <c r="D67" s="38" t="s">
        <v>70</v>
      </c>
      <c r="E67" s="37">
        <v>3793</v>
      </c>
      <c r="F67" s="39">
        <v>11.51</v>
      </c>
    </row>
    <row r="68" spans="1:6" ht="27.95" customHeight="1">
      <c r="A68" s="36">
        <v>8</v>
      </c>
      <c r="B68" s="36" t="s">
        <v>102</v>
      </c>
      <c r="C68" s="37">
        <v>8</v>
      </c>
      <c r="D68" s="38" t="s">
        <v>71</v>
      </c>
      <c r="E68" s="37">
        <v>3182</v>
      </c>
      <c r="F68" s="39">
        <v>11.39</v>
      </c>
    </row>
    <row r="69" spans="1:6" ht="27.95" customHeight="1">
      <c r="A69" s="36">
        <v>9</v>
      </c>
      <c r="B69" s="36" t="s">
        <v>102</v>
      </c>
      <c r="C69" s="37">
        <v>9</v>
      </c>
      <c r="D69" s="38" t="s">
        <v>72</v>
      </c>
      <c r="E69" s="37">
        <v>3104</v>
      </c>
      <c r="F69" s="39">
        <v>10.24</v>
      </c>
    </row>
    <row r="70" spans="1:6" ht="27.95" customHeight="1">
      <c r="A70" s="36">
        <v>10</v>
      </c>
      <c r="B70" s="36" t="s">
        <v>102</v>
      </c>
      <c r="C70" s="37">
        <v>10</v>
      </c>
      <c r="D70" s="38" t="s">
        <v>73</v>
      </c>
      <c r="E70" s="37">
        <v>2926</v>
      </c>
      <c r="F70" s="39">
        <v>8.7200000000000006</v>
      </c>
    </row>
    <row r="71" spans="1:6" ht="27.95" customHeight="1">
      <c r="A71" s="36">
        <v>11</v>
      </c>
      <c r="B71" s="36" t="s">
        <v>102</v>
      </c>
      <c r="C71" s="37">
        <v>11</v>
      </c>
      <c r="D71" s="38" t="s">
        <v>74</v>
      </c>
      <c r="E71" s="37">
        <v>2997</v>
      </c>
      <c r="F71" s="39">
        <v>14.56</v>
      </c>
    </row>
    <row r="72" spans="1:6" ht="27.95" customHeight="1">
      <c r="A72" s="36">
        <v>12</v>
      </c>
      <c r="B72" s="36" t="s">
        <v>102</v>
      </c>
      <c r="C72" s="37">
        <v>12</v>
      </c>
      <c r="D72" s="38" t="s">
        <v>75</v>
      </c>
      <c r="E72" s="37">
        <v>2666</v>
      </c>
      <c r="F72" s="39">
        <v>10.039999999999999</v>
      </c>
    </row>
    <row r="73" spans="1:6" ht="27.95" customHeight="1">
      <c r="A73" s="36">
        <v>13</v>
      </c>
      <c r="B73" s="36" t="s">
        <v>102</v>
      </c>
      <c r="C73" s="37">
        <v>13</v>
      </c>
      <c r="D73" s="38" t="s">
        <v>76</v>
      </c>
      <c r="E73" s="37">
        <v>3021</v>
      </c>
      <c r="F73" s="39">
        <v>14.93</v>
      </c>
    </row>
    <row r="74" spans="1:6" ht="27.95" customHeight="1">
      <c r="A74" s="41">
        <v>1</v>
      </c>
      <c r="B74" s="41" t="s">
        <v>103</v>
      </c>
      <c r="C74" s="42">
        <v>1</v>
      </c>
      <c r="D74" s="43" t="s">
        <v>77</v>
      </c>
      <c r="E74" s="42">
        <v>2922</v>
      </c>
      <c r="F74" s="44">
        <v>6.89</v>
      </c>
    </row>
    <row r="75" spans="1:6" ht="27.95" customHeight="1">
      <c r="A75" s="41">
        <v>2</v>
      </c>
      <c r="B75" s="41" t="s">
        <v>103</v>
      </c>
      <c r="C75" s="42">
        <v>2</v>
      </c>
      <c r="D75" s="43" t="s">
        <v>78</v>
      </c>
      <c r="E75" s="42">
        <v>4979</v>
      </c>
      <c r="F75" s="44">
        <v>12.96</v>
      </c>
    </row>
    <row r="76" spans="1:6" ht="27.95" customHeight="1">
      <c r="A76" s="41">
        <v>3</v>
      </c>
      <c r="B76" s="41" t="s">
        <v>103</v>
      </c>
      <c r="C76" s="42">
        <v>3</v>
      </c>
      <c r="D76" s="43" t="s">
        <v>79</v>
      </c>
      <c r="E76" s="42">
        <v>3535</v>
      </c>
      <c r="F76" s="44">
        <v>17.920000000000002</v>
      </c>
    </row>
    <row r="77" spans="1:6" ht="27.95" customHeight="1">
      <c r="A77" s="41">
        <v>4</v>
      </c>
      <c r="B77" s="41" t="s">
        <v>103</v>
      </c>
      <c r="C77" s="42">
        <v>4</v>
      </c>
      <c r="D77" s="43" t="s">
        <v>80</v>
      </c>
      <c r="E77" s="42">
        <v>3915</v>
      </c>
      <c r="F77" s="44">
        <v>11.51</v>
      </c>
    </row>
    <row r="78" spans="1:6" ht="27.95" customHeight="1">
      <c r="A78" s="41">
        <v>5</v>
      </c>
      <c r="B78" s="41" t="s">
        <v>103</v>
      </c>
      <c r="C78" s="42">
        <v>5</v>
      </c>
      <c r="D78" s="43" t="s">
        <v>81</v>
      </c>
      <c r="E78" s="42">
        <v>3405</v>
      </c>
      <c r="F78" s="45">
        <v>15.2</v>
      </c>
    </row>
    <row r="79" spans="1:6" ht="27.95" customHeight="1">
      <c r="A79" s="41">
        <v>6</v>
      </c>
      <c r="B79" s="41" t="s">
        <v>103</v>
      </c>
      <c r="C79" s="42">
        <v>6</v>
      </c>
      <c r="D79" s="43" t="s">
        <v>82</v>
      </c>
      <c r="E79" s="42">
        <v>3175</v>
      </c>
      <c r="F79" s="44">
        <v>5.95</v>
      </c>
    </row>
    <row r="80" spans="1:6" ht="27.95" customHeight="1">
      <c r="A80" s="41">
        <v>7</v>
      </c>
      <c r="B80" s="41" t="s">
        <v>103</v>
      </c>
      <c r="C80" s="42">
        <v>7</v>
      </c>
      <c r="D80" s="43" t="s">
        <v>83</v>
      </c>
      <c r="E80" s="42">
        <v>3238</v>
      </c>
      <c r="F80" s="44">
        <v>11.33</v>
      </c>
    </row>
    <row r="81" spans="1:6" ht="27.95" customHeight="1">
      <c r="A81" s="41">
        <v>8</v>
      </c>
      <c r="B81" s="41" t="s">
        <v>103</v>
      </c>
      <c r="C81" s="42">
        <v>8</v>
      </c>
      <c r="D81" s="43" t="s">
        <v>84</v>
      </c>
      <c r="E81" s="42">
        <v>1904</v>
      </c>
      <c r="F81" s="44">
        <v>6.19</v>
      </c>
    </row>
    <row r="82" spans="1:6" ht="27.95" customHeight="1">
      <c r="A82" s="46">
        <v>1</v>
      </c>
      <c r="B82" s="46" t="s">
        <v>104</v>
      </c>
      <c r="C82" s="47">
        <v>1</v>
      </c>
      <c r="D82" s="46" t="s">
        <v>85</v>
      </c>
      <c r="E82" s="47">
        <v>2976</v>
      </c>
      <c r="F82" s="48">
        <v>20.350000000000001</v>
      </c>
    </row>
    <row r="83" spans="1:6" ht="27.95" customHeight="1">
      <c r="A83" s="49">
        <v>2</v>
      </c>
      <c r="B83" s="46" t="s">
        <v>104</v>
      </c>
      <c r="C83" s="47">
        <v>2</v>
      </c>
      <c r="D83" s="46" t="s">
        <v>86</v>
      </c>
      <c r="E83" s="47">
        <v>2085</v>
      </c>
      <c r="F83" s="48">
        <v>9.73</v>
      </c>
    </row>
    <row r="84" spans="1:6" ht="27.95" customHeight="1">
      <c r="A84" s="49">
        <v>3</v>
      </c>
      <c r="B84" s="46" t="s">
        <v>104</v>
      </c>
      <c r="C84" s="47">
        <v>3</v>
      </c>
      <c r="D84" s="46" t="s">
        <v>87</v>
      </c>
      <c r="E84" s="47">
        <v>2462</v>
      </c>
      <c r="F84" s="48">
        <v>12.09</v>
      </c>
    </row>
    <row r="85" spans="1:6" ht="27.95" customHeight="1">
      <c r="A85" s="49">
        <v>4</v>
      </c>
      <c r="B85" s="46" t="s">
        <v>104</v>
      </c>
      <c r="C85" s="47">
        <v>4</v>
      </c>
      <c r="D85" s="46" t="s">
        <v>88</v>
      </c>
      <c r="E85" s="47">
        <v>1582</v>
      </c>
      <c r="F85" s="48">
        <v>8.2200000000000006</v>
      </c>
    </row>
    <row r="86" spans="1:6" ht="27.95" customHeight="1">
      <c r="A86" s="49">
        <v>5</v>
      </c>
      <c r="B86" s="46" t="s">
        <v>104</v>
      </c>
      <c r="C86" s="47">
        <v>5</v>
      </c>
      <c r="D86" s="46" t="s">
        <v>89</v>
      </c>
      <c r="E86" s="47">
        <v>3524</v>
      </c>
      <c r="F86" s="48">
        <v>16.52</v>
      </c>
    </row>
    <row r="87" spans="1:6" ht="27.95" customHeight="1">
      <c r="A87" s="49">
        <v>6</v>
      </c>
      <c r="B87" s="46" t="s">
        <v>104</v>
      </c>
      <c r="C87" s="47">
        <v>6</v>
      </c>
      <c r="D87" s="46" t="s">
        <v>90</v>
      </c>
      <c r="E87" s="47">
        <v>3053</v>
      </c>
      <c r="F87" s="48">
        <v>12.06</v>
      </c>
    </row>
    <row r="88" spans="1:6" ht="27.95" customHeight="1">
      <c r="A88" s="49">
        <v>7</v>
      </c>
      <c r="B88" s="46" t="s">
        <v>104</v>
      </c>
      <c r="C88" s="47">
        <v>7</v>
      </c>
      <c r="D88" s="46" t="s">
        <v>91</v>
      </c>
      <c r="E88" s="47">
        <v>2449</v>
      </c>
      <c r="F88" s="50">
        <v>10.4</v>
      </c>
    </row>
    <row r="89" spans="1:6" ht="27.95" customHeight="1">
      <c r="A89" s="49">
        <v>8</v>
      </c>
      <c r="B89" s="46" t="s">
        <v>104</v>
      </c>
      <c r="C89" s="47">
        <v>8</v>
      </c>
      <c r="D89" s="46" t="s">
        <v>92</v>
      </c>
      <c r="E89" s="47">
        <v>2638</v>
      </c>
      <c r="F89" s="48">
        <v>12.14</v>
      </c>
    </row>
    <row r="90" spans="1:6" ht="27.95" customHeight="1">
      <c r="A90" s="51"/>
      <c r="B90" s="51"/>
      <c r="C90" s="52"/>
      <c r="D90" s="51"/>
      <c r="E90" s="53">
        <f>SUM(E2:E89)</f>
        <v>275775</v>
      </c>
      <c r="F90" s="53">
        <f>SUM(F2:F89)</f>
        <v>1079.9700000000003</v>
      </c>
    </row>
  </sheetData>
  <printOptions horizontalCentered="1"/>
  <pageMargins left="0.25" right="0.25" top="0.75" bottom="0.75" header="0.3" footer="0.3"/>
  <pageSetup paperSize="9" scale="92" fitToHeight="0" orientation="portrait" r:id="rId1"/>
  <rowBreaks count="1" manualBreakCount="1">
    <brk id="5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102"/>
  <sheetViews>
    <sheetView tabSelected="1" workbookViewId="0">
      <selection activeCell="G6" sqref="G6"/>
    </sheetView>
  </sheetViews>
  <sheetFormatPr defaultColWidth="8.7109375" defaultRowHeight="19.5"/>
  <cols>
    <col min="1" max="1" width="5.42578125" style="1" bestFit="1" customWidth="1"/>
    <col min="2" max="2" width="22.140625" style="1" bestFit="1" customWidth="1"/>
    <col min="3" max="3" width="8.7109375" style="2" bestFit="1" customWidth="1"/>
    <col min="4" max="4" width="34.5703125" style="1" bestFit="1" customWidth="1"/>
    <col min="5" max="5" width="9.140625" style="1" bestFit="1" customWidth="1"/>
    <col min="6" max="6" width="17.5703125" style="1" bestFit="1" customWidth="1"/>
    <col min="7" max="7" width="11.5703125" style="1" customWidth="1"/>
    <col min="8" max="16384" width="8.7109375" style="1"/>
  </cols>
  <sheetData>
    <row r="1" spans="1:7">
      <c r="A1" s="55" t="s">
        <v>0</v>
      </c>
      <c r="B1" s="55" t="s">
        <v>105</v>
      </c>
      <c r="C1" s="56" t="s">
        <v>1</v>
      </c>
      <c r="D1" s="55" t="s">
        <v>2</v>
      </c>
      <c r="E1" s="55" t="s">
        <v>3</v>
      </c>
      <c r="F1" s="55" t="s">
        <v>4</v>
      </c>
      <c r="G1" s="106"/>
    </row>
    <row r="2" spans="1:7">
      <c r="A2" s="111">
        <v>1</v>
      </c>
      <c r="B2" s="108" t="s">
        <v>93</v>
      </c>
      <c r="C2" s="58">
        <v>1</v>
      </c>
      <c r="D2" s="59" t="s">
        <v>5</v>
      </c>
      <c r="E2" s="57">
        <v>3488</v>
      </c>
      <c r="F2" s="60">
        <v>29.57</v>
      </c>
      <c r="G2" s="60"/>
    </row>
    <row r="3" spans="1:7">
      <c r="A3" s="112"/>
      <c r="B3" s="109"/>
      <c r="C3" s="58">
        <v>2</v>
      </c>
      <c r="D3" s="59" t="s">
        <v>6</v>
      </c>
      <c r="E3" s="57">
        <v>2873</v>
      </c>
      <c r="F3" s="60">
        <v>7.99</v>
      </c>
      <c r="G3" s="60"/>
    </row>
    <row r="4" spans="1:7">
      <c r="A4" s="112"/>
      <c r="B4" s="109"/>
      <c r="C4" s="58">
        <v>3</v>
      </c>
      <c r="D4" s="59" t="s">
        <v>7</v>
      </c>
      <c r="E4" s="57">
        <v>2993</v>
      </c>
      <c r="F4" s="60">
        <v>9.41</v>
      </c>
      <c r="G4" s="60"/>
    </row>
    <row r="5" spans="1:7">
      <c r="A5" s="112"/>
      <c r="B5" s="109"/>
      <c r="C5" s="58">
        <v>4</v>
      </c>
      <c r="D5" s="59" t="s">
        <v>8</v>
      </c>
      <c r="E5" s="57">
        <v>2186</v>
      </c>
      <c r="F5" s="60">
        <v>25.34</v>
      </c>
      <c r="G5" s="60"/>
    </row>
    <row r="6" spans="1:7">
      <c r="A6" s="112"/>
      <c r="B6" s="109"/>
      <c r="C6" s="58">
        <v>5</v>
      </c>
      <c r="D6" s="59" t="s">
        <v>9</v>
      </c>
      <c r="E6" s="57">
        <v>3321</v>
      </c>
      <c r="F6" s="60">
        <v>10.27</v>
      </c>
      <c r="G6" s="60"/>
    </row>
    <row r="7" spans="1:7">
      <c r="A7" s="113"/>
      <c r="B7" s="110"/>
      <c r="C7" s="58"/>
      <c r="D7" s="59" t="s">
        <v>107</v>
      </c>
      <c r="E7" s="57">
        <f>SUM(E2:E6)</f>
        <v>14861</v>
      </c>
      <c r="F7" s="60">
        <f>SUM(F2:F6)</f>
        <v>82.58</v>
      </c>
      <c r="G7" s="60"/>
    </row>
    <row r="8" spans="1:7">
      <c r="A8" s="114">
        <v>2</v>
      </c>
      <c r="B8" s="61" t="s">
        <v>94</v>
      </c>
      <c r="C8" s="62">
        <v>1</v>
      </c>
      <c r="D8" s="63" t="s">
        <v>10</v>
      </c>
      <c r="E8" s="61">
        <v>426</v>
      </c>
      <c r="F8" s="64">
        <v>9.61</v>
      </c>
      <c r="G8" s="64"/>
    </row>
    <row r="9" spans="1:7">
      <c r="A9" s="115"/>
      <c r="B9" s="61"/>
      <c r="C9" s="62">
        <v>2</v>
      </c>
      <c r="D9" s="63" t="s">
        <v>11</v>
      </c>
      <c r="E9" s="61">
        <v>2117</v>
      </c>
      <c r="F9" s="64">
        <v>13.93</v>
      </c>
      <c r="G9" s="64"/>
    </row>
    <row r="10" spans="1:7">
      <c r="A10" s="115"/>
      <c r="B10" s="61"/>
      <c r="C10" s="62">
        <v>3</v>
      </c>
      <c r="D10" s="63" t="s">
        <v>12</v>
      </c>
      <c r="E10" s="61">
        <v>3656</v>
      </c>
      <c r="F10" s="64">
        <v>18.96</v>
      </c>
      <c r="G10" s="64"/>
    </row>
    <row r="11" spans="1:7">
      <c r="A11" s="115"/>
      <c r="B11" s="61"/>
      <c r="C11" s="62">
        <v>4</v>
      </c>
      <c r="D11" s="63" t="s">
        <v>13</v>
      </c>
      <c r="E11" s="61">
        <v>1976</v>
      </c>
      <c r="F11" s="64">
        <v>26.17</v>
      </c>
      <c r="G11" s="64"/>
    </row>
    <row r="12" spans="1:7">
      <c r="A12" s="115"/>
      <c r="B12" s="61"/>
      <c r="C12" s="62">
        <v>5</v>
      </c>
      <c r="D12" s="63" t="s">
        <v>14</v>
      </c>
      <c r="E12" s="61">
        <v>2493</v>
      </c>
      <c r="F12" s="64">
        <v>14.92</v>
      </c>
      <c r="G12" s="64"/>
    </row>
    <row r="13" spans="1:7">
      <c r="A13" s="115"/>
      <c r="B13" s="61"/>
      <c r="C13" s="62">
        <v>6</v>
      </c>
      <c r="D13" s="63" t="s">
        <v>15</v>
      </c>
      <c r="E13" s="61">
        <v>2811</v>
      </c>
      <c r="F13" s="64">
        <v>14.25</v>
      </c>
      <c r="G13" s="64"/>
    </row>
    <row r="14" spans="1:7">
      <c r="A14" s="116"/>
      <c r="B14" s="61"/>
      <c r="C14" s="62"/>
      <c r="D14" s="59" t="s">
        <v>107</v>
      </c>
      <c r="E14" s="61">
        <f>SUM(E8:E13)</f>
        <v>13479</v>
      </c>
      <c r="F14" s="64">
        <f>SUM(F8:F13)</f>
        <v>97.84</v>
      </c>
      <c r="G14" s="64"/>
    </row>
    <row r="15" spans="1:7">
      <c r="A15" s="117">
        <v>3</v>
      </c>
      <c r="B15" s="65" t="s">
        <v>95</v>
      </c>
      <c r="C15" s="66">
        <v>1</v>
      </c>
      <c r="D15" s="67" t="s">
        <v>16</v>
      </c>
      <c r="E15" s="65">
        <v>3081</v>
      </c>
      <c r="F15" s="68">
        <v>15.82</v>
      </c>
      <c r="G15" s="68"/>
    </row>
    <row r="16" spans="1:7">
      <c r="A16" s="118"/>
      <c r="B16" s="65"/>
      <c r="C16" s="66">
        <v>2</v>
      </c>
      <c r="D16" s="67" t="s">
        <v>17</v>
      </c>
      <c r="E16" s="65">
        <v>2432</v>
      </c>
      <c r="F16" s="68">
        <v>7.67</v>
      </c>
      <c r="G16" s="68"/>
    </row>
    <row r="17" spans="1:7">
      <c r="A17" s="118"/>
      <c r="B17" s="65"/>
      <c r="C17" s="66">
        <v>3</v>
      </c>
      <c r="D17" s="67" t="s">
        <v>18</v>
      </c>
      <c r="E17" s="65">
        <v>2801</v>
      </c>
      <c r="F17" s="68">
        <v>9.32</v>
      </c>
      <c r="G17" s="68"/>
    </row>
    <row r="18" spans="1:7">
      <c r="A18" s="118"/>
      <c r="B18" s="65"/>
      <c r="C18" s="66">
        <v>4</v>
      </c>
      <c r="D18" s="67" t="s">
        <v>19</v>
      </c>
      <c r="E18" s="65">
        <v>2804</v>
      </c>
      <c r="F18" s="68">
        <v>17.010000000000002</v>
      </c>
      <c r="G18" s="68"/>
    </row>
    <row r="19" spans="1:7">
      <c r="A19" s="118"/>
      <c r="B19" s="65"/>
      <c r="C19" s="66">
        <v>5</v>
      </c>
      <c r="D19" s="67" t="s">
        <v>20</v>
      </c>
      <c r="E19" s="65">
        <v>2736</v>
      </c>
      <c r="F19" s="69">
        <v>15.8</v>
      </c>
      <c r="G19" s="69"/>
    </row>
    <row r="20" spans="1:7">
      <c r="A20" s="118"/>
      <c r="B20" s="65"/>
      <c r="C20" s="66">
        <v>6</v>
      </c>
      <c r="D20" s="67" t="s">
        <v>21</v>
      </c>
      <c r="E20" s="65">
        <v>1865</v>
      </c>
      <c r="F20" s="65">
        <v>7</v>
      </c>
      <c r="G20" s="65"/>
    </row>
    <row r="21" spans="1:7">
      <c r="A21" s="119"/>
      <c r="B21" s="65"/>
      <c r="C21" s="66"/>
      <c r="D21" s="59" t="s">
        <v>107</v>
      </c>
      <c r="E21" s="65">
        <f>SUM(E15:E20)</f>
        <v>15719</v>
      </c>
      <c r="F21" s="65">
        <f>SUM(F15:F20)</f>
        <v>72.62</v>
      </c>
      <c r="G21" s="65"/>
    </row>
    <row r="22" spans="1:7">
      <c r="A22" s="132">
        <v>4</v>
      </c>
      <c r="B22" s="70" t="s">
        <v>96</v>
      </c>
      <c r="C22" s="71">
        <v>1</v>
      </c>
      <c r="D22" s="72" t="s">
        <v>22</v>
      </c>
      <c r="E22" s="70">
        <v>3219</v>
      </c>
      <c r="F22" s="73">
        <v>4.6900000000000004</v>
      </c>
      <c r="G22" s="73"/>
    </row>
    <row r="23" spans="1:7">
      <c r="A23" s="133"/>
      <c r="B23" s="70"/>
      <c r="C23" s="71">
        <v>2</v>
      </c>
      <c r="D23" s="72" t="s">
        <v>23</v>
      </c>
      <c r="E23" s="70">
        <v>4362</v>
      </c>
      <c r="F23" s="73">
        <v>8.44</v>
      </c>
      <c r="G23" s="73"/>
    </row>
    <row r="24" spans="1:7">
      <c r="A24" s="133"/>
      <c r="B24" s="70"/>
      <c r="C24" s="71">
        <v>3</v>
      </c>
      <c r="D24" s="72" t="s">
        <v>24</v>
      </c>
      <c r="E24" s="70">
        <v>4792</v>
      </c>
      <c r="F24" s="73">
        <v>12.56</v>
      </c>
      <c r="G24" s="73"/>
    </row>
    <row r="25" spans="1:7">
      <c r="A25" s="133"/>
      <c r="B25" s="70"/>
      <c r="C25" s="71">
        <v>4</v>
      </c>
      <c r="D25" s="72" t="s">
        <v>25</v>
      </c>
      <c r="E25" s="70">
        <v>4418</v>
      </c>
      <c r="F25" s="73">
        <v>1.92</v>
      </c>
      <c r="G25" s="73"/>
    </row>
    <row r="26" spans="1:7">
      <c r="A26" s="133"/>
      <c r="B26" s="70"/>
      <c r="C26" s="71">
        <v>5</v>
      </c>
      <c r="D26" s="72" t="s">
        <v>26</v>
      </c>
      <c r="E26" s="70">
        <v>4624</v>
      </c>
      <c r="F26" s="73">
        <v>7.44</v>
      </c>
      <c r="G26" s="73"/>
    </row>
    <row r="27" spans="1:7">
      <c r="A27" s="133"/>
      <c r="B27" s="70"/>
      <c r="C27" s="71">
        <v>6</v>
      </c>
      <c r="D27" s="72" t="s">
        <v>27</v>
      </c>
      <c r="E27" s="70">
        <v>3628</v>
      </c>
      <c r="F27" s="73">
        <v>5.98</v>
      </c>
      <c r="G27" s="73"/>
    </row>
    <row r="28" spans="1:7">
      <c r="A28" s="133"/>
      <c r="B28" s="70"/>
      <c r="C28" s="71">
        <v>7</v>
      </c>
      <c r="D28" s="72" t="s">
        <v>28</v>
      </c>
      <c r="E28" s="70">
        <v>3897</v>
      </c>
      <c r="F28" s="73">
        <v>13.46</v>
      </c>
      <c r="G28" s="73"/>
    </row>
    <row r="29" spans="1:7">
      <c r="A29" s="133"/>
      <c r="B29" s="70"/>
      <c r="C29" s="71">
        <v>8</v>
      </c>
      <c r="D29" s="72" t="s">
        <v>29</v>
      </c>
      <c r="E29" s="70">
        <v>3793</v>
      </c>
      <c r="F29" s="73">
        <v>7.91</v>
      </c>
      <c r="G29" s="73"/>
    </row>
    <row r="30" spans="1:7">
      <c r="A30" s="133"/>
      <c r="B30" s="70"/>
      <c r="C30" s="71">
        <v>9</v>
      </c>
      <c r="D30" s="72" t="s">
        <v>30</v>
      </c>
      <c r="E30" s="70">
        <v>5443</v>
      </c>
      <c r="F30" s="73">
        <v>6.16</v>
      </c>
      <c r="G30" s="73"/>
    </row>
    <row r="31" spans="1:7">
      <c r="A31" s="133"/>
      <c r="B31" s="70"/>
      <c r="C31" s="71">
        <v>10</v>
      </c>
      <c r="D31" s="72" t="s">
        <v>31</v>
      </c>
      <c r="E31" s="70">
        <v>3567</v>
      </c>
      <c r="F31" s="73">
        <v>13.58</v>
      </c>
      <c r="G31" s="73"/>
    </row>
    <row r="32" spans="1:7">
      <c r="A32" s="133"/>
      <c r="B32" s="70"/>
      <c r="C32" s="71">
        <v>11</v>
      </c>
      <c r="D32" s="72" t="s">
        <v>32</v>
      </c>
      <c r="E32" s="70">
        <v>2815</v>
      </c>
      <c r="F32" s="73">
        <v>9.0299999999999994</v>
      </c>
      <c r="G32" s="73"/>
    </row>
    <row r="33" spans="1:7">
      <c r="A33" s="133"/>
      <c r="B33" s="70"/>
      <c r="C33" s="71">
        <v>12</v>
      </c>
      <c r="D33" s="72" t="s">
        <v>33</v>
      </c>
      <c r="E33" s="70">
        <v>4071</v>
      </c>
      <c r="F33" s="73">
        <v>14.84</v>
      </c>
      <c r="G33" s="73"/>
    </row>
    <row r="34" spans="1:7">
      <c r="A34" s="133"/>
      <c r="B34" s="70"/>
      <c r="C34" s="71">
        <v>13</v>
      </c>
      <c r="D34" s="72" t="s">
        <v>34</v>
      </c>
      <c r="E34" s="70">
        <v>5722</v>
      </c>
      <c r="F34" s="70">
        <v>24</v>
      </c>
      <c r="G34" s="73"/>
    </row>
    <row r="35" spans="1:7">
      <c r="A35" s="134"/>
      <c r="B35" s="70"/>
      <c r="C35" s="71"/>
      <c r="D35" s="59" t="s">
        <v>107</v>
      </c>
      <c r="E35" s="70">
        <f>SUM(E22:E34)</f>
        <v>54351</v>
      </c>
      <c r="F35" s="70">
        <f>SUM(F22:F34)</f>
        <v>130.01</v>
      </c>
      <c r="G35" s="73"/>
    </row>
    <row r="36" spans="1:7">
      <c r="A36" s="117">
        <v>5</v>
      </c>
      <c r="B36" s="67" t="s">
        <v>97</v>
      </c>
      <c r="C36" s="66">
        <v>1</v>
      </c>
      <c r="D36" s="67" t="s">
        <v>35</v>
      </c>
      <c r="E36" s="65">
        <v>4009</v>
      </c>
      <c r="F36" s="68">
        <v>14.04</v>
      </c>
      <c r="G36" s="68"/>
    </row>
    <row r="37" spans="1:7">
      <c r="A37" s="135"/>
      <c r="B37" s="67"/>
      <c r="C37" s="66">
        <v>2</v>
      </c>
      <c r="D37" s="67" t="s">
        <v>36</v>
      </c>
      <c r="E37" s="65">
        <v>2062</v>
      </c>
      <c r="F37" s="68">
        <v>9.64</v>
      </c>
      <c r="G37" s="68"/>
    </row>
    <row r="38" spans="1:7">
      <c r="A38" s="135"/>
      <c r="B38" s="67"/>
      <c r="C38" s="66">
        <v>3</v>
      </c>
      <c r="D38" s="67" t="s">
        <v>37</v>
      </c>
      <c r="E38" s="65">
        <v>3395</v>
      </c>
      <c r="F38" s="68">
        <v>6.82</v>
      </c>
      <c r="G38" s="68"/>
    </row>
    <row r="39" spans="1:7">
      <c r="A39" s="135"/>
      <c r="B39" s="67"/>
      <c r="C39" s="66">
        <v>4</v>
      </c>
      <c r="D39" s="67" t="s">
        <v>38</v>
      </c>
      <c r="E39" s="65">
        <v>3606</v>
      </c>
      <c r="F39" s="68">
        <v>9.4600000000000009</v>
      </c>
      <c r="G39" s="68"/>
    </row>
    <row r="40" spans="1:7">
      <c r="A40" s="135"/>
      <c r="B40" s="67"/>
      <c r="C40" s="66">
        <v>5</v>
      </c>
      <c r="D40" s="67" t="s">
        <v>39</v>
      </c>
      <c r="E40" s="65">
        <v>3728</v>
      </c>
      <c r="F40" s="68">
        <v>9.1199999999999992</v>
      </c>
      <c r="G40" s="68"/>
    </row>
    <row r="41" spans="1:7">
      <c r="A41" s="136"/>
      <c r="B41" s="67"/>
      <c r="C41" s="66"/>
      <c r="D41" s="59" t="s">
        <v>107</v>
      </c>
      <c r="E41" s="65">
        <f>SUM(E36:E40)</f>
        <v>16800</v>
      </c>
      <c r="F41" s="68">
        <f>SUM(F35:F40)</f>
        <v>179.09</v>
      </c>
      <c r="G41" s="68"/>
    </row>
    <row r="42" spans="1:7">
      <c r="A42" s="137">
        <v>6</v>
      </c>
      <c r="B42" s="74" t="s">
        <v>98</v>
      </c>
      <c r="C42" s="75">
        <v>1</v>
      </c>
      <c r="D42" s="76" t="s">
        <v>40</v>
      </c>
      <c r="E42" s="74">
        <v>4014</v>
      </c>
      <c r="F42" s="77">
        <v>27.14</v>
      </c>
      <c r="G42" s="77"/>
    </row>
    <row r="43" spans="1:7">
      <c r="A43" s="138"/>
      <c r="B43" s="74"/>
      <c r="C43" s="75">
        <v>2</v>
      </c>
      <c r="D43" s="76" t="s">
        <v>41</v>
      </c>
      <c r="E43" s="74">
        <v>3009</v>
      </c>
      <c r="F43" s="77">
        <v>13.76</v>
      </c>
      <c r="G43" s="77"/>
    </row>
    <row r="44" spans="1:7">
      <c r="A44" s="138"/>
      <c r="B44" s="74"/>
      <c r="C44" s="75">
        <v>3</v>
      </c>
      <c r="D44" s="76" t="s">
        <v>42</v>
      </c>
      <c r="E44" s="74">
        <v>3163</v>
      </c>
      <c r="F44" s="77">
        <v>8.8699999999999992</v>
      </c>
      <c r="G44" s="77"/>
    </row>
    <row r="45" spans="1:7">
      <c r="A45" s="138"/>
      <c r="B45" s="74"/>
      <c r="C45" s="75">
        <v>4</v>
      </c>
      <c r="D45" s="76" t="s">
        <v>43</v>
      </c>
      <c r="E45" s="74">
        <v>2411</v>
      </c>
      <c r="F45" s="78">
        <v>6.2</v>
      </c>
      <c r="G45" s="78"/>
    </row>
    <row r="46" spans="1:7">
      <c r="A46" s="138"/>
      <c r="B46" s="74"/>
      <c r="C46" s="75">
        <v>5</v>
      </c>
      <c r="D46" s="76" t="s">
        <v>44</v>
      </c>
      <c r="E46" s="74">
        <v>2500</v>
      </c>
      <c r="F46" s="78">
        <v>6.2</v>
      </c>
      <c r="G46" s="78"/>
    </row>
    <row r="47" spans="1:7">
      <c r="A47" s="138"/>
      <c r="B47" s="74"/>
      <c r="C47" s="75">
        <v>6</v>
      </c>
      <c r="D47" s="76" t="s">
        <v>45</v>
      </c>
      <c r="E47" s="74">
        <v>2835</v>
      </c>
      <c r="F47" s="77">
        <v>7.62</v>
      </c>
      <c r="G47" s="77"/>
    </row>
    <row r="48" spans="1:7">
      <c r="A48" s="139"/>
      <c r="B48" s="74"/>
      <c r="C48" s="75"/>
      <c r="D48" s="59" t="s">
        <v>107</v>
      </c>
      <c r="E48" s="74">
        <f>SUM(E42:E47)</f>
        <v>17932</v>
      </c>
      <c r="F48" s="77">
        <f>SUM(F42:F47)</f>
        <v>69.790000000000006</v>
      </c>
      <c r="G48" s="77"/>
    </row>
    <row r="49" spans="1:7">
      <c r="A49" s="120">
        <v>7</v>
      </c>
      <c r="B49" s="79" t="s">
        <v>99</v>
      </c>
      <c r="C49" s="80">
        <v>1</v>
      </c>
      <c r="D49" s="81" t="s">
        <v>46</v>
      </c>
      <c r="E49" s="79">
        <v>3100</v>
      </c>
      <c r="F49" s="82">
        <v>28.85</v>
      </c>
      <c r="G49" s="82"/>
    </row>
    <row r="50" spans="1:7">
      <c r="A50" s="121"/>
      <c r="B50" s="79"/>
      <c r="C50" s="80">
        <v>2</v>
      </c>
      <c r="D50" s="81" t="s">
        <v>47</v>
      </c>
      <c r="E50" s="79">
        <v>3180</v>
      </c>
      <c r="F50" s="82">
        <v>22.41</v>
      </c>
      <c r="G50" s="82"/>
    </row>
    <row r="51" spans="1:7">
      <c r="A51" s="121"/>
      <c r="B51" s="79"/>
      <c r="C51" s="80">
        <v>3</v>
      </c>
      <c r="D51" s="81" t="s">
        <v>48</v>
      </c>
      <c r="E51" s="79">
        <v>2529</v>
      </c>
      <c r="F51" s="82">
        <v>7.73</v>
      </c>
      <c r="G51" s="82"/>
    </row>
    <row r="52" spans="1:7">
      <c r="A52" s="121"/>
      <c r="B52" s="79"/>
      <c r="C52" s="80">
        <v>4</v>
      </c>
      <c r="D52" s="81" t="s">
        <v>49</v>
      </c>
      <c r="E52" s="79">
        <v>4372</v>
      </c>
      <c r="F52" s="82">
        <v>34.03</v>
      </c>
      <c r="G52" s="82"/>
    </row>
    <row r="53" spans="1:7">
      <c r="A53" s="121"/>
      <c r="B53" s="79"/>
      <c r="C53" s="80">
        <v>5</v>
      </c>
      <c r="D53" s="81" t="s">
        <v>50</v>
      </c>
      <c r="E53" s="79">
        <v>2486</v>
      </c>
      <c r="F53" s="82">
        <v>13.23</v>
      </c>
      <c r="G53" s="82"/>
    </row>
    <row r="54" spans="1:7">
      <c r="A54" s="121"/>
      <c r="B54" s="79"/>
      <c r="C54" s="80">
        <v>6</v>
      </c>
      <c r="D54" s="81" t="s">
        <v>51</v>
      </c>
      <c r="E54" s="79">
        <v>2905</v>
      </c>
      <c r="F54" s="83">
        <v>10.7</v>
      </c>
      <c r="G54" s="83"/>
    </row>
    <row r="55" spans="1:7">
      <c r="A55" s="121"/>
      <c r="B55" s="79"/>
      <c r="C55" s="80">
        <v>7</v>
      </c>
      <c r="D55" s="81" t="s">
        <v>52</v>
      </c>
      <c r="E55" s="79">
        <v>3534</v>
      </c>
      <c r="F55" s="82">
        <v>14.67</v>
      </c>
      <c r="G55" s="82"/>
    </row>
    <row r="56" spans="1:7">
      <c r="A56" s="122"/>
      <c r="B56" s="79"/>
      <c r="C56" s="80"/>
      <c r="D56" s="59" t="s">
        <v>107</v>
      </c>
      <c r="E56" s="79">
        <f>SUM(E49:E55)</f>
        <v>22106</v>
      </c>
      <c r="F56" s="82">
        <f>SUM(F49:F55)</f>
        <v>131.62</v>
      </c>
      <c r="G56" s="82"/>
    </row>
    <row r="57" spans="1:7">
      <c r="A57" s="140">
        <v>8</v>
      </c>
      <c r="B57" s="84" t="s">
        <v>100</v>
      </c>
      <c r="C57" s="85">
        <v>1</v>
      </c>
      <c r="D57" s="86" t="s">
        <v>53</v>
      </c>
      <c r="E57" s="84">
        <v>2027</v>
      </c>
      <c r="F57" s="87">
        <v>6.26</v>
      </c>
      <c r="G57" s="87"/>
    </row>
    <row r="58" spans="1:7">
      <c r="A58" s="141"/>
      <c r="B58" s="84"/>
      <c r="C58" s="85">
        <v>2</v>
      </c>
      <c r="D58" s="86" t="s">
        <v>54</v>
      </c>
      <c r="E58" s="84">
        <v>4063</v>
      </c>
      <c r="F58" s="87">
        <v>8.9499999999999993</v>
      </c>
      <c r="G58" s="87"/>
    </row>
    <row r="59" spans="1:7">
      <c r="A59" s="141"/>
      <c r="B59" s="84"/>
      <c r="C59" s="85">
        <v>3</v>
      </c>
      <c r="D59" s="86" t="s">
        <v>55</v>
      </c>
      <c r="E59" s="84">
        <v>2675</v>
      </c>
      <c r="F59" s="87">
        <v>8.31</v>
      </c>
      <c r="G59" s="87"/>
    </row>
    <row r="60" spans="1:7">
      <c r="A60" s="141"/>
      <c r="B60" s="84"/>
      <c r="C60" s="85">
        <v>4</v>
      </c>
      <c r="D60" s="86" t="s">
        <v>56</v>
      </c>
      <c r="E60" s="84">
        <v>3942</v>
      </c>
      <c r="F60" s="87">
        <v>15.51</v>
      </c>
      <c r="G60" s="87"/>
    </row>
    <row r="61" spans="1:7">
      <c r="A61" s="141"/>
      <c r="B61" s="84"/>
      <c r="C61" s="85">
        <v>5</v>
      </c>
      <c r="D61" s="86" t="s">
        <v>57</v>
      </c>
      <c r="E61" s="84">
        <v>3238</v>
      </c>
      <c r="F61" s="87">
        <v>14.44</v>
      </c>
      <c r="G61" s="87"/>
    </row>
    <row r="62" spans="1:7">
      <c r="A62" s="142"/>
      <c r="B62" s="84"/>
      <c r="C62" s="85"/>
      <c r="D62" s="59" t="s">
        <v>107</v>
      </c>
      <c r="E62" s="84">
        <f>SUM(E57:E61)</f>
        <v>15945</v>
      </c>
      <c r="F62" s="87">
        <f>SUM(F57:F61)</f>
        <v>53.47</v>
      </c>
      <c r="G62" s="87"/>
    </row>
    <row r="63" spans="1:7">
      <c r="A63" s="120">
        <v>9</v>
      </c>
      <c r="B63" s="79" t="s">
        <v>101</v>
      </c>
      <c r="C63" s="80">
        <v>1</v>
      </c>
      <c r="D63" s="81" t="s">
        <v>58</v>
      </c>
      <c r="E63" s="79">
        <v>2980</v>
      </c>
      <c r="F63" s="82">
        <v>8.84</v>
      </c>
      <c r="G63" s="82"/>
    </row>
    <row r="64" spans="1:7">
      <c r="A64" s="121"/>
      <c r="B64" s="79"/>
      <c r="C64" s="80">
        <v>2</v>
      </c>
      <c r="D64" s="81" t="s">
        <v>59</v>
      </c>
      <c r="E64" s="79">
        <v>2350</v>
      </c>
      <c r="F64" s="82">
        <v>6.63</v>
      </c>
      <c r="G64" s="82"/>
    </row>
    <row r="65" spans="1:7">
      <c r="A65" s="121"/>
      <c r="B65" s="79"/>
      <c r="C65" s="80">
        <v>3</v>
      </c>
      <c r="D65" s="81" t="s">
        <v>60</v>
      </c>
      <c r="E65" s="79">
        <v>3654</v>
      </c>
      <c r="F65" s="82">
        <v>10.82</v>
      </c>
      <c r="G65" s="82"/>
    </row>
    <row r="66" spans="1:7">
      <c r="A66" s="121"/>
      <c r="B66" s="79"/>
      <c r="C66" s="80">
        <v>4</v>
      </c>
      <c r="D66" s="81" t="s">
        <v>61</v>
      </c>
      <c r="E66" s="79">
        <v>3453</v>
      </c>
      <c r="F66" s="82">
        <v>6.64</v>
      </c>
      <c r="G66" s="82"/>
    </row>
    <row r="67" spans="1:7">
      <c r="A67" s="121"/>
      <c r="B67" s="79"/>
      <c r="C67" s="80">
        <v>5</v>
      </c>
      <c r="D67" s="81" t="s">
        <v>62</v>
      </c>
      <c r="E67" s="79">
        <v>1815</v>
      </c>
      <c r="F67" s="82">
        <v>5.24</v>
      </c>
      <c r="G67" s="82"/>
    </row>
    <row r="68" spans="1:7">
      <c r="A68" s="121"/>
      <c r="B68" s="79"/>
      <c r="C68" s="80">
        <v>6</v>
      </c>
      <c r="D68" s="81" t="s">
        <v>63</v>
      </c>
      <c r="E68" s="79">
        <v>2600</v>
      </c>
      <c r="F68" s="82">
        <v>9.7200000000000006</v>
      </c>
      <c r="G68" s="82"/>
    </row>
    <row r="69" spans="1:7">
      <c r="A69" s="122"/>
      <c r="B69" s="79"/>
      <c r="C69" s="80"/>
      <c r="D69" s="59" t="s">
        <v>107</v>
      </c>
      <c r="E69" s="79">
        <f>SUM(E63:E68)</f>
        <v>16852</v>
      </c>
      <c r="F69" s="82">
        <f>SUM(F63:F68)</f>
        <v>47.89</v>
      </c>
      <c r="G69" s="82"/>
    </row>
    <row r="70" spans="1:7">
      <c r="A70" s="123">
        <v>10</v>
      </c>
      <c r="B70" s="88" t="s">
        <v>102</v>
      </c>
      <c r="C70" s="89">
        <v>1</v>
      </c>
      <c r="D70" s="90" t="s">
        <v>64</v>
      </c>
      <c r="E70" s="88">
        <v>1737</v>
      </c>
      <c r="F70" s="91">
        <v>6.01</v>
      </c>
      <c r="G70" s="90"/>
    </row>
    <row r="71" spans="1:7">
      <c r="A71" s="124"/>
      <c r="B71" s="88"/>
      <c r="C71" s="89">
        <v>2</v>
      </c>
      <c r="D71" s="90" t="s">
        <v>65</v>
      </c>
      <c r="E71" s="88">
        <v>3089</v>
      </c>
      <c r="F71" s="91">
        <v>10.210000000000001</v>
      </c>
      <c r="G71" s="90"/>
    </row>
    <row r="72" spans="1:7">
      <c r="A72" s="124"/>
      <c r="B72" s="88"/>
      <c r="C72" s="89">
        <v>3</v>
      </c>
      <c r="D72" s="90" t="s">
        <v>66</v>
      </c>
      <c r="E72" s="88">
        <v>3932</v>
      </c>
      <c r="F72" s="91">
        <v>16.89</v>
      </c>
      <c r="G72" s="90"/>
    </row>
    <row r="73" spans="1:7">
      <c r="A73" s="124"/>
      <c r="B73" s="88"/>
      <c r="C73" s="89">
        <v>4</v>
      </c>
      <c r="D73" s="90" t="s">
        <v>67</v>
      </c>
      <c r="E73" s="88">
        <v>3259</v>
      </c>
      <c r="F73" s="92">
        <v>17.2</v>
      </c>
      <c r="G73" s="90"/>
    </row>
    <row r="74" spans="1:7">
      <c r="A74" s="124"/>
      <c r="B74" s="88"/>
      <c r="C74" s="89">
        <v>5</v>
      </c>
      <c r="D74" s="90" t="s">
        <v>68</v>
      </c>
      <c r="E74" s="88">
        <v>3310</v>
      </c>
      <c r="F74" s="91">
        <v>9.6199999999999992</v>
      </c>
      <c r="G74" s="90"/>
    </row>
    <row r="75" spans="1:7">
      <c r="A75" s="124"/>
      <c r="B75" s="88"/>
      <c r="C75" s="89">
        <v>6</v>
      </c>
      <c r="D75" s="90" t="s">
        <v>69</v>
      </c>
      <c r="E75" s="88">
        <v>2872</v>
      </c>
      <c r="F75" s="91">
        <v>14.29</v>
      </c>
      <c r="G75" s="90"/>
    </row>
    <row r="76" spans="1:7">
      <c r="A76" s="124"/>
      <c r="B76" s="88"/>
      <c r="C76" s="89">
        <v>7</v>
      </c>
      <c r="D76" s="90" t="s">
        <v>70</v>
      </c>
      <c r="E76" s="88">
        <v>3793</v>
      </c>
      <c r="F76" s="91">
        <v>11.51</v>
      </c>
      <c r="G76" s="90"/>
    </row>
    <row r="77" spans="1:7">
      <c r="A77" s="124"/>
      <c r="B77" s="88"/>
      <c r="C77" s="89">
        <v>8</v>
      </c>
      <c r="D77" s="90" t="s">
        <v>71</v>
      </c>
      <c r="E77" s="88">
        <v>3182</v>
      </c>
      <c r="F77" s="91">
        <v>11.39</v>
      </c>
      <c r="G77" s="90"/>
    </row>
    <row r="78" spans="1:7">
      <c r="A78" s="124"/>
      <c r="B78" s="88"/>
      <c r="C78" s="89">
        <v>9</v>
      </c>
      <c r="D78" s="90" t="s">
        <v>72</v>
      </c>
      <c r="E78" s="88">
        <v>3104</v>
      </c>
      <c r="F78" s="91">
        <v>10.24</v>
      </c>
      <c r="G78" s="90"/>
    </row>
    <row r="79" spans="1:7">
      <c r="A79" s="124"/>
      <c r="B79" s="88"/>
      <c r="C79" s="89">
        <v>10</v>
      </c>
      <c r="D79" s="90" t="s">
        <v>73</v>
      </c>
      <c r="E79" s="88">
        <v>2926</v>
      </c>
      <c r="F79" s="91">
        <v>8.7200000000000006</v>
      </c>
      <c r="G79" s="90"/>
    </row>
    <row r="80" spans="1:7">
      <c r="A80" s="124"/>
      <c r="B80" s="88"/>
      <c r="C80" s="89">
        <v>11</v>
      </c>
      <c r="D80" s="90" t="s">
        <v>74</v>
      </c>
      <c r="E80" s="88">
        <v>2997</v>
      </c>
      <c r="F80" s="91">
        <v>14.56</v>
      </c>
      <c r="G80" s="90"/>
    </row>
    <row r="81" spans="1:7">
      <c r="A81" s="124"/>
      <c r="B81" s="88"/>
      <c r="C81" s="89">
        <v>12</v>
      </c>
      <c r="D81" s="90" t="s">
        <v>75</v>
      </c>
      <c r="E81" s="88">
        <v>2666</v>
      </c>
      <c r="F81" s="91">
        <v>10.039999999999999</v>
      </c>
      <c r="G81" s="90"/>
    </row>
    <row r="82" spans="1:7">
      <c r="A82" s="124"/>
      <c r="B82" s="88"/>
      <c r="C82" s="89">
        <v>13</v>
      </c>
      <c r="D82" s="90" t="s">
        <v>76</v>
      </c>
      <c r="E82" s="88">
        <v>3021</v>
      </c>
      <c r="F82" s="91">
        <v>14.93</v>
      </c>
      <c r="G82" s="90"/>
    </row>
    <row r="83" spans="1:7">
      <c r="A83" s="125"/>
      <c r="B83" s="88"/>
      <c r="C83" s="89"/>
      <c r="D83" s="59" t="s">
        <v>107</v>
      </c>
      <c r="E83" s="88">
        <f>SUM(E70:E82)</f>
        <v>39888</v>
      </c>
      <c r="F83" s="91">
        <f>SUM(F70:F82)</f>
        <v>155.60999999999999</v>
      </c>
      <c r="G83" s="90"/>
    </row>
    <row r="84" spans="1:7">
      <c r="A84" s="126">
        <v>11</v>
      </c>
      <c r="B84" s="93" t="s">
        <v>103</v>
      </c>
      <c r="C84" s="94">
        <v>1</v>
      </c>
      <c r="D84" s="95" t="s">
        <v>77</v>
      </c>
      <c r="E84" s="93">
        <v>2922</v>
      </c>
      <c r="F84" s="96">
        <v>6.89</v>
      </c>
      <c r="G84" s="96"/>
    </row>
    <row r="85" spans="1:7">
      <c r="A85" s="127"/>
      <c r="B85" s="93"/>
      <c r="C85" s="94">
        <v>2</v>
      </c>
      <c r="D85" s="95" t="s">
        <v>78</v>
      </c>
      <c r="E85" s="93">
        <v>4979</v>
      </c>
      <c r="F85" s="96">
        <v>12.96</v>
      </c>
      <c r="G85" s="96"/>
    </row>
    <row r="86" spans="1:7">
      <c r="A86" s="127"/>
      <c r="B86" s="93"/>
      <c r="C86" s="94">
        <v>3</v>
      </c>
      <c r="D86" s="95" t="s">
        <v>79</v>
      </c>
      <c r="E86" s="93">
        <v>3535</v>
      </c>
      <c r="F86" s="96">
        <v>17.920000000000002</v>
      </c>
      <c r="G86" s="96"/>
    </row>
    <row r="87" spans="1:7">
      <c r="A87" s="127"/>
      <c r="B87" s="93"/>
      <c r="C87" s="94">
        <v>4</v>
      </c>
      <c r="D87" s="95" t="s">
        <v>80</v>
      </c>
      <c r="E87" s="93">
        <v>3915</v>
      </c>
      <c r="F87" s="96">
        <v>11.51</v>
      </c>
      <c r="G87" s="96"/>
    </row>
    <row r="88" spans="1:7">
      <c r="A88" s="127"/>
      <c r="B88" s="93"/>
      <c r="C88" s="94">
        <v>5</v>
      </c>
      <c r="D88" s="95" t="s">
        <v>81</v>
      </c>
      <c r="E88" s="93">
        <v>3405</v>
      </c>
      <c r="F88" s="97">
        <v>15.2</v>
      </c>
      <c r="G88" s="96"/>
    </row>
    <row r="89" spans="1:7">
      <c r="A89" s="127"/>
      <c r="B89" s="93"/>
      <c r="C89" s="94">
        <v>6</v>
      </c>
      <c r="D89" s="95" t="s">
        <v>82</v>
      </c>
      <c r="E89" s="93">
        <v>3175</v>
      </c>
      <c r="F89" s="96">
        <v>5.95</v>
      </c>
      <c r="G89" s="96"/>
    </row>
    <row r="90" spans="1:7">
      <c r="A90" s="127"/>
      <c r="B90" s="93"/>
      <c r="C90" s="94">
        <v>7</v>
      </c>
      <c r="D90" s="95" t="s">
        <v>83</v>
      </c>
      <c r="E90" s="93">
        <v>3238</v>
      </c>
      <c r="F90" s="96">
        <v>11.33</v>
      </c>
      <c r="G90" s="96"/>
    </row>
    <row r="91" spans="1:7">
      <c r="A91" s="127"/>
      <c r="B91" s="93"/>
      <c r="C91" s="94">
        <v>8</v>
      </c>
      <c r="D91" s="95" t="s">
        <v>84</v>
      </c>
      <c r="E91" s="93">
        <v>1904</v>
      </c>
      <c r="F91" s="96">
        <v>6.19</v>
      </c>
      <c r="G91" s="96"/>
    </row>
    <row r="92" spans="1:7">
      <c r="A92" s="128"/>
      <c r="B92" s="93"/>
      <c r="C92" s="94"/>
      <c r="D92" s="59" t="s">
        <v>107</v>
      </c>
      <c r="E92" s="93">
        <f>SUM(E84:E91)</f>
        <v>27073</v>
      </c>
      <c r="F92" s="96">
        <f>SUM(F84:F91)</f>
        <v>87.95</v>
      </c>
      <c r="G92" s="96"/>
    </row>
    <row r="93" spans="1:7">
      <c r="A93" s="129">
        <v>12</v>
      </c>
      <c r="B93" s="98" t="s">
        <v>104</v>
      </c>
      <c r="C93" s="99">
        <v>1</v>
      </c>
      <c r="D93" s="98" t="s">
        <v>85</v>
      </c>
      <c r="E93" s="100">
        <v>2976</v>
      </c>
      <c r="F93" s="101">
        <v>20.350000000000001</v>
      </c>
      <c r="G93" s="101"/>
    </row>
    <row r="94" spans="1:7">
      <c r="A94" s="130"/>
      <c r="B94" s="98"/>
      <c r="C94" s="99">
        <v>2</v>
      </c>
      <c r="D94" s="98" t="s">
        <v>86</v>
      </c>
      <c r="E94" s="100">
        <v>2085</v>
      </c>
      <c r="F94" s="101">
        <v>9.73</v>
      </c>
      <c r="G94" s="101"/>
    </row>
    <row r="95" spans="1:7">
      <c r="A95" s="130"/>
      <c r="B95" s="98"/>
      <c r="C95" s="99">
        <v>3</v>
      </c>
      <c r="D95" s="98" t="s">
        <v>87</v>
      </c>
      <c r="E95" s="100">
        <v>2462</v>
      </c>
      <c r="F95" s="101">
        <v>12.09</v>
      </c>
      <c r="G95" s="101"/>
    </row>
    <row r="96" spans="1:7">
      <c r="A96" s="130"/>
      <c r="B96" s="98"/>
      <c r="C96" s="99">
        <v>4</v>
      </c>
      <c r="D96" s="98" t="s">
        <v>88</v>
      </c>
      <c r="E96" s="100">
        <v>1582</v>
      </c>
      <c r="F96" s="101">
        <v>8.2200000000000006</v>
      </c>
      <c r="G96" s="101"/>
    </row>
    <row r="97" spans="1:7">
      <c r="A97" s="130"/>
      <c r="B97" s="98"/>
      <c r="C97" s="99">
        <v>5</v>
      </c>
      <c r="D97" s="98" t="s">
        <v>89</v>
      </c>
      <c r="E97" s="100">
        <v>3524</v>
      </c>
      <c r="F97" s="101">
        <v>16.52</v>
      </c>
      <c r="G97" s="101"/>
    </row>
    <row r="98" spans="1:7">
      <c r="A98" s="130"/>
      <c r="B98" s="98"/>
      <c r="C98" s="99">
        <v>6</v>
      </c>
      <c r="D98" s="98" t="s">
        <v>90</v>
      </c>
      <c r="E98" s="100">
        <v>3053</v>
      </c>
      <c r="F98" s="101">
        <v>12.06</v>
      </c>
      <c r="G98" s="101"/>
    </row>
    <row r="99" spans="1:7">
      <c r="A99" s="130"/>
      <c r="B99" s="98"/>
      <c r="C99" s="99">
        <v>7</v>
      </c>
      <c r="D99" s="98" t="s">
        <v>91</v>
      </c>
      <c r="E99" s="100">
        <v>2449</v>
      </c>
      <c r="F99" s="102">
        <v>10.4</v>
      </c>
      <c r="G99" s="102"/>
    </row>
    <row r="100" spans="1:7">
      <c r="A100" s="130"/>
      <c r="B100" s="98"/>
      <c r="C100" s="99">
        <v>8</v>
      </c>
      <c r="D100" s="98" t="s">
        <v>92</v>
      </c>
      <c r="E100" s="100">
        <v>2638</v>
      </c>
      <c r="F100" s="101">
        <v>12.14</v>
      </c>
      <c r="G100" s="101"/>
    </row>
    <row r="101" spans="1:7">
      <c r="A101" s="131"/>
      <c r="B101" s="98"/>
      <c r="C101" s="99"/>
      <c r="D101" s="59" t="s">
        <v>107</v>
      </c>
      <c r="E101" s="100">
        <f>SUM(E93:E100)</f>
        <v>20769</v>
      </c>
      <c r="F101" s="101">
        <f>SUM(F93:F100)</f>
        <v>101.51</v>
      </c>
      <c r="G101" s="101"/>
    </row>
    <row r="102" spans="1:7">
      <c r="A102" s="103"/>
      <c r="B102" s="103"/>
      <c r="C102" s="104"/>
      <c r="D102" s="103" t="s">
        <v>108</v>
      </c>
      <c r="E102" s="105">
        <f>E7+E14+E21+E35+E41+E48+E56+E62+E69+E83+E92+E101</f>
        <v>275775</v>
      </c>
      <c r="F102" s="105">
        <f>F7+F14+F21+F35+F41+F48+F56+F62+F69+F83+F92+F101</f>
        <v>1209.98</v>
      </c>
      <c r="G102" s="107"/>
    </row>
  </sheetData>
  <mergeCells count="13">
    <mergeCell ref="A70:A83"/>
    <mergeCell ref="A84:A92"/>
    <mergeCell ref="A93:A101"/>
    <mergeCell ref="A22:A35"/>
    <mergeCell ref="A36:A41"/>
    <mergeCell ref="A42:A48"/>
    <mergeCell ref="A49:A56"/>
    <mergeCell ref="A57:A62"/>
    <mergeCell ref="B2:B7"/>
    <mergeCell ref="A2:A7"/>
    <mergeCell ref="A8:A14"/>
    <mergeCell ref="A15:A21"/>
    <mergeCell ref="A63:A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Lookup Value working</vt:lpstr>
      <vt:lpstr>New R-M Details</vt:lpstr>
      <vt:lpstr>'Lookup Value working'!Print_Area</vt:lpstr>
      <vt:lpstr>'Lookup Value working'!Print_Titles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Bishal Sapkota</dc:creator>
  <cp:lastModifiedBy>acer</cp:lastModifiedBy>
  <cp:lastPrinted>2018-03-29T03:19:57Z</cp:lastPrinted>
  <dcterms:created xsi:type="dcterms:W3CDTF">2018-01-06T13:50:12Z</dcterms:created>
  <dcterms:modified xsi:type="dcterms:W3CDTF">2019-11-19T05:01:26Z</dcterms:modified>
</cp:coreProperties>
</file>